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nsliet AB ekonomi\Kunder\Saltsjöbadens IF\Uppdrag &amp; Mallar\Kundmallar 2021\"/>
    </mc:Choice>
  </mc:AlternateContent>
  <xr:revisionPtr revIDLastSave="0" documentId="13_ncr:1_{EFEBF58C-13B5-4287-B739-35189E8F2C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vodesblankett" sheetId="1" r:id="rId1"/>
  </sheets>
  <definedNames>
    <definedName name="_xlnm._FilterDatabase" localSheetId="0" hidden="1">Arvodesblankett!$M$23:$M$48</definedName>
    <definedName name="_xlnm.Print_Area" localSheetId="0">Arvodesblankett!$A$1:$O$58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1" l="1"/>
  <c r="R114" i="1"/>
  <c r="M51" i="1"/>
  <c r="Q113" i="1"/>
  <c r="Q112" i="1"/>
  <c r="Q54" i="1"/>
  <c r="Q53" i="1"/>
  <c r="Q52" i="1"/>
  <c r="Q49" i="1"/>
  <c r="Q50" i="1"/>
  <c r="Q51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</author>
  </authors>
  <commentList>
    <comment ref="H1" authorId="0" shapeId="0" xr:uid="{00000000-0006-0000-0000-000001000000}">
      <text>
        <r>
          <rPr>
            <sz val="9"/>
            <color indexed="81"/>
            <rFont val="Tahoma"/>
            <family val="2"/>
          </rPr>
          <t>RUTIN.
1. Fyll i tidrapporten varefter den ska lämnas till närmsta ansvarig för kontroll och godkännande. För att underlaget ska vara lönegrundande i perioden måste tidrapporten vara inlämnad till närmsta chef senast den 5:e i månaden.
2. Verksamhetsansvarig beräknar totalt antal arbetade timmar, anger timlön samt totalt belopp att utbetala. Efter godkännade skickas originalhandlingen till Kansliet AB. Underlaget skall vara Kansliet AB tillhanda senast den 10:e i månaden.
3. Med förutsättning att underlaget är korrekt och fullständigt ifyllt kommer det att ligga till grund för månadens löneberedning och utbetalas per den 25:e alt dag före röd dag om den 25:e infaller under helgdag.</t>
        </r>
      </text>
    </comment>
  </commentList>
</comments>
</file>

<file path=xl/sharedStrings.xml><?xml version="1.0" encoding="utf-8"?>
<sst xmlns="http://schemas.openxmlformats.org/spreadsheetml/2006/main" count="305" uniqueCount="215">
  <si>
    <t>Saltsjöbadens IF</t>
  </si>
  <si>
    <t>Org.nr 814000-3867</t>
  </si>
  <si>
    <t>Namn:</t>
  </si>
  <si>
    <t>Sektion:</t>
  </si>
  <si>
    <t xml:space="preserve">Datum </t>
  </si>
  <si>
    <t>Plats</t>
  </si>
  <si>
    <t>Aktivitet</t>
  </si>
  <si>
    <t>Arvode</t>
  </si>
  <si>
    <t>SUMMA:</t>
  </si>
  <si>
    <t>Period:</t>
  </si>
  <si>
    <t>10 - Friidrott</t>
  </si>
  <si>
    <t>20 - Fotboll</t>
  </si>
  <si>
    <t>40 - Gymnastik</t>
  </si>
  <si>
    <t>50 - Ishockey</t>
  </si>
  <si>
    <t>60 - Innebandy</t>
  </si>
  <si>
    <t>70 - Basket</t>
  </si>
  <si>
    <t>80 - Skidor</t>
  </si>
  <si>
    <t>85 - Kajak</t>
  </si>
  <si>
    <t>2100</t>
  </si>
  <si>
    <t>Fotboll P00</t>
  </si>
  <si>
    <t>Fotboll P01</t>
  </si>
  <si>
    <t>2102</t>
  </si>
  <si>
    <t>Fotboll P02</t>
  </si>
  <si>
    <t>2103</t>
  </si>
  <si>
    <t>Fotboll P03</t>
  </si>
  <si>
    <t>2104</t>
  </si>
  <si>
    <t>Fotboll P04</t>
  </si>
  <si>
    <t>2105</t>
  </si>
  <si>
    <t>Fotboll P05</t>
  </si>
  <si>
    <t>2106</t>
  </si>
  <si>
    <t>Fotboll P06</t>
  </si>
  <si>
    <t>2107</t>
  </si>
  <si>
    <t>Fotboll P07</t>
  </si>
  <si>
    <t>2195</t>
  </si>
  <si>
    <t>Fotboll Herr</t>
  </si>
  <si>
    <t>2196</t>
  </si>
  <si>
    <t>Fotboll P96</t>
  </si>
  <si>
    <t>2197</t>
  </si>
  <si>
    <t>Fotboll P97</t>
  </si>
  <si>
    <t>2198</t>
  </si>
  <si>
    <t>Fotboll P98</t>
  </si>
  <si>
    <t>2199</t>
  </si>
  <si>
    <t>Fotboll P99</t>
  </si>
  <si>
    <t>2200</t>
  </si>
  <si>
    <t>Fotboll F00</t>
  </si>
  <si>
    <t>2201</t>
  </si>
  <si>
    <t>Fotboll F01</t>
  </si>
  <si>
    <t>2202</t>
  </si>
  <si>
    <t>Fotboll F02</t>
  </si>
  <si>
    <t>2203</t>
  </si>
  <si>
    <t>Fotboll F03</t>
  </si>
  <si>
    <t>2204</t>
  </si>
  <si>
    <t>Fotboll F04</t>
  </si>
  <si>
    <t>2205</t>
  </si>
  <si>
    <t>Fotboll F05</t>
  </si>
  <si>
    <t>2206</t>
  </si>
  <si>
    <t>Fotboll F06</t>
  </si>
  <si>
    <t>2207</t>
  </si>
  <si>
    <t>Fotboll F07</t>
  </si>
  <si>
    <t>2208</t>
  </si>
  <si>
    <t>Fotboll F08</t>
  </si>
  <si>
    <t>2295</t>
  </si>
  <si>
    <t>Fotboll Dam</t>
  </si>
  <si>
    <t>2296</t>
  </si>
  <si>
    <t>Fotboll F96</t>
  </si>
  <si>
    <t>2297</t>
  </si>
  <si>
    <t>Fotboll F97</t>
  </si>
  <si>
    <t>2298</t>
  </si>
  <si>
    <t>Fotboll F98</t>
  </si>
  <si>
    <t>2299</t>
  </si>
  <si>
    <t>Fotboll F99</t>
  </si>
  <si>
    <t>2301</t>
  </si>
  <si>
    <t>Fotbollsskola</t>
  </si>
  <si>
    <t>2302</t>
  </si>
  <si>
    <t>Fotboll Training Camp</t>
  </si>
  <si>
    <t>4005</t>
  </si>
  <si>
    <t>Gymn Bas P</t>
  </si>
  <si>
    <t>4006</t>
  </si>
  <si>
    <t>Gymn Bas 1-2 P</t>
  </si>
  <si>
    <t>4007</t>
  </si>
  <si>
    <t>Gymn Bas 3 P</t>
  </si>
  <si>
    <t>4008</t>
  </si>
  <si>
    <t>Gymn Bas Mini</t>
  </si>
  <si>
    <t>4009</t>
  </si>
  <si>
    <t>Gumn Bas Plus</t>
  </si>
  <si>
    <t>4010</t>
  </si>
  <si>
    <t>Gymn Bas Äldre</t>
  </si>
  <si>
    <t>4011</t>
  </si>
  <si>
    <t>Gymn Bas F</t>
  </si>
  <si>
    <t>4012</t>
  </si>
  <si>
    <t>Gymn Bas 1 F</t>
  </si>
  <si>
    <t>4013</t>
  </si>
  <si>
    <t>Gymn Bas 2 F</t>
  </si>
  <si>
    <t>4014</t>
  </si>
  <si>
    <t>Gymn Bas 3 F</t>
  </si>
  <si>
    <t>4015</t>
  </si>
  <si>
    <t>Gymn Minitrupp</t>
  </si>
  <si>
    <t>4016</t>
  </si>
  <si>
    <t>Gymn Truppen</t>
  </si>
  <si>
    <t>4017</t>
  </si>
  <si>
    <t>Gymn Ungdom</t>
  </si>
  <si>
    <t>4018</t>
  </si>
  <si>
    <t>Gymn Microtrupp</t>
  </si>
  <si>
    <t>4019</t>
  </si>
  <si>
    <t>Gymn Motion</t>
  </si>
  <si>
    <t>5001</t>
  </si>
  <si>
    <t>Ishockey A-lag</t>
  </si>
  <si>
    <t>5003</t>
  </si>
  <si>
    <t>Ishockeyskolan</t>
  </si>
  <si>
    <t>5004</t>
  </si>
  <si>
    <t>Ishockey J18</t>
  </si>
  <si>
    <t>5005</t>
  </si>
  <si>
    <t>Ishockey J20</t>
  </si>
  <si>
    <t>5006</t>
  </si>
  <si>
    <t>Ishockey Skills</t>
  </si>
  <si>
    <t>5007</t>
  </si>
  <si>
    <t>Ishockey tema united</t>
  </si>
  <si>
    <t>5008</t>
  </si>
  <si>
    <t>Ishockey team 01</t>
  </si>
  <si>
    <t>5009</t>
  </si>
  <si>
    <t>Ishockey team 02</t>
  </si>
  <si>
    <t>5010</t>
  </si>
  <si>
    <t>Ishockey team 03</t>
  </si>
  <si>
    <t>5011</t>
  </si>
  <si>
    <t>Ishockey team 04</t>
  </si>
  <si>
    <t>5012</t>
  </si>
  <si>
    <t>Ishockey team 05</t>
  </si>
  <si>
    <t>5013</t>
  </si>
  <si>
    <t>Ishockey team 06</t>
  </si>
  <si>
    <t>5014</t>
  </si>
  <si>
    <t>Ishockey team 07</t>
  </si>
  <si>
    <t>5100</t>
  </si>
  <si>
    <t>Ishockey Läger V.33</t>
  </si>
  <si>
    <t>5101</t>
  </si>
  <si>
    <t>Ishockey Höstlovsläger</t>
  </si>
  <si>
    <t>5201</t>
  </si>
  <si>
    <t>Ishockey pappor på is</t>
  </si>
  <si>
    <t>5202</t>
  </si>
  <si>
    <t>Ishockey Veteraner</t>
  </si>
  <si>
    <t>6001</t>
  </si>
  <si>
    <t>Innebandy Herr A-lag</t>
  </si>
  <si>
    <t>6002</t>
  </si>
  <si>
    <t>Innebandy Dam A-lag</t>
  </si>
  <si>
    <t>6004</t>
  </si>
  <si>
    <t>Innebandy P01</t>
  </si>
  <si>
    <t>6005</t>
  </si>
  <si>
    <t>Innebandy P02</t>
  </si>
  <si>
    <t>6006</t>
  </si>
  <si>
    <t>Innebandy P03</t>
  </si>
  <si>
    <t>6007</t>
  </si>
  <si>
    <t>Innebandy P04</t>
  </si>
  <si>
    <t>6008</t>
  </si>
  <si>
    <t>Innebandy P05</t>
  </si>
  <si>
    <t>6009</t>
  </si>
  <si>
    <t>Innebandy P06</t>
  </si>
  <si>
    <t>6010</t>
  </si>
  <si>
    <t>Innebandy P07</t>
  </si>
  <si>
    <t>6011</t>
  </si>
  <si>
    <t>Innebandy P96</t>
  </si>
  <si>
    <t>6012</t>
  </si>
  <si>
    <t>Innebandy P97</t>
  </si>
  <si>
    <t>7002</t>
  </si>
  <si>
    <t>Basket D3</t>
  </si>
  <si>
    <t>7003</t>
  </si>
  <si>
    <t>Baske D19</t>
  </si>
  <si>
    <t>7004</t>
  </si>
  <si>
    <t>Basket H5</t>
  </si>
  <si>
    <t>7005</t>
  </si>
  <si>
    <t>Basket H19</t>
  </si>
  <si>
    <t>7006</t>
  </si>
  <si>
    <t>Basket F15</t>
  </si>
  <si>
    <t>7007</t>
  </si>
  <si>
    <t>Basket F02-04</t>
  </si>
  <si>
    <t>7008</t>
  </si>
  <si>
    <t>Basket F06</t>
  </si>
  <si>
    <t>7009</t>
  </si>
  <si>
    <t>Basket F07-08</t>
  </si>
  <si>
    <t>7010</t>
  </si>
  <si>
    <t>Basket P14</t>
  </si>
  <si>
    <t>7011</t>
  </si>
  <si>
    <t>Basket P02</t>
  </si>
  <si>
    <t>7012</t>
  </si>
  <si>
    <t>Basket P03</t>
  </si>
  <si>
    <t>7013</t>
  </si>
  <si>
    <t>Basket P04-05</t>
  </si>
  <si>
    <t>7014</t>
  </si>
  <si>
    <t>Basket P06</t>
  </si>
  <si>
    <t>7015</t>
  </si>
  <si>
    <t>Basket P07-08</t>
  </si>
  <si>
    <t xml:space="preserve"> </t>
  </si>
  <si>
    <t>Välj lag här</t>
  </si>
  <si>
    <t>2303</t>
  </si>
  <si>
    <t>Fotboll Saltis Cup</t>
  </si>
  <si>
    <t>2304</t>
  </si>
  <si>
    <t>Fotboll Övrigt</t>
  </si>
  <si>
    <t>4004</t>
  </si>
  <si>
    <t>Gymn Föräl/barn</t>
  </si>
  <si>
    <t>Arvode avser ledare/tränare (löneart 600)</t>
  </si>
  <si>
    <t>Tid / Tillfälle</t>
  </si>
  <si>
    <t>RUTIN.</t>
  </si>
  <si>
    <t xml:space="preserve">1. Fyll i tidrapporten varefter den ska lämnas till närmsta ansvarig för kontroll och godkännande. För att underlaget ska vara </t>
  </si>
  <si>
    <t>lönegrundande i perioden måste tidrapporten vara inlämnad till närmsta chef senast den 5:e i månaden.</t>
  </si>
  <si>
    <t xml:space="preserve">2. Verksamhetsansvarig beräknar totalt antal arbetade timmar, anger timlön samt totalt belopp att utbetala. Efter godkännade </t>
  </si>
  <si>
    <t>skickas originalhandlingen till Kansliet AB. Underlaget skall vara Kansliet AB tillhanda senast den 10:e i månaden.</t>
  </si>
  <si>
    <t xml:space="preserve">3. Med förutsättning att underlaget är korrekt och fullständigt ifyllt kommer det att ligga till grund för månadens </t>
  </si>
  <si>
    <t>löneberedning och utbetalas per den 25:e alt dag före röd dag om den 25:e infaller under helgdag.</t>
  </si>
  <si>
    <t>Basket EB</t>
  </si>
  <si>
    <t>Basketskola</t>
  </si>
  <si>
    <t>Projektnr (endast ishockey)</t>
  </si>
  <si>
    <t>11 - Fäktning</t>
  </si>
  <si>
    <t>91 - Huvudstyrelsen</t>
  </si>
  <si>
    <t>12 - Motion</t>
  </si>
  <si>
    <t>Personnummer:</t>
  </si>
  <si>
    <t>Övrigt</t>
  </si>
  <si>
    <t>Arvodesblankett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</si>
</sst>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24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8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name val="Arial"/>
      <family val="2"/>
    </font>
    <font>
      <sz val="6"/>
      <color theme="1"/>
      <name val="Calibri"/>
      <family val="2"/>
      <scheme val="minor"/>
    </font>
    <font>
      <sz val="6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22" applyNumberFormat="0" applyAlignment="0" applyProtection="0"/>
    <xf numFmtId="0" fontId="20" fillId="7" borderId="23" applyNumberFormat="0" applyAlignment="0" applyProtection="0"/>
    <xf numFmtId="0" fontId="21" fillId="7" borderId="22" applyNumberFormat="0" applyAlignment="0" applyProtection="0"/>
    <xf numFmtId="0" fontId="22" fillId="0" borderId="24" applyNumberFormat="0" applyFill="0" applyAlignment="0" applyProtection="0"/>
    <xf numFmtId="0" fontId="23" fillId="8" borderId="25" applyNumberFormat="0" applyAlignment="0" applyProtection="0"/>
    <xf numFmtId="0" fontId="24" fillId="0" borderId="0" applyNumberFormat="0" applyFill="0" applyBorder="0" applyAlignment="0" applyProtection="0"/>
    <xf numFmtId="0" fontId="11" fillId="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27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</cellStyleXfs>
  <cellXfs count="90">
    <xf numFmtId="0" fontId="0" fillId="0" borderId="0" xfId="0"/>
    <xf numFmtId="0" fontId="6" fillId="0" borderId="0" xfId="0" applyFont="1" applyAlignment="1">
      <alignment vertical="center"/>
    </xf>
    <xf numFmtId="0" fontId="3" fillId="2" borderId="0" xfId="1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5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3" xfId="0" applyNumberFormat="1" applyFont="1" applyFill="1" applyBorder="1" applyAlignment="1">
      <alignment horizontal="left"/>
    </xf>
    <xf numFmtId="0" fontId="5" fillId="2" borderId="6" xfId="0" applyNumberFormat="1" applyFont="1" applyFill="1" applyBorder="1"/>
    <xf numFmtId="0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Border="1"/>
    <xf numFmtId="0" fontId="9" fillId="2" borderId="1" xfId="0" applyFont="1" applyFill="1" applyBorder="1"/>
    <xf numFmtId="0" fontId="4" fillId="2" borderId="0" xfId="0" applyFont="1" applyFill="1" applyAlignment="1">
      <alignment horizontal="right"/>
    </xf>
    <xf numFmtId="0" fontId="10" fillId="2" borderId="1" xfId="0" applyFont="1" applyFill="1" applyBorder="1"/>
    <xf numFmtId="0" fontId="27" fillId="0" borderId="0" xfId="0" applyFont="1" applyAlignment="1">
      <alignment vertical="center" wrapText="1"/>
    </xf>
    <xf numFmtId="0" fontId="0" fillId="0" borderId="0" xfId="0" applyBorder="1"/>
    <xf numFmtId="0" fontId="28" fillId="0" borderId="0" xfId="1" quotePrefix="1" applyFont="1" applyAlignment="1">
      <alignment horizontal="left"/>
    </xf>
    <xf numFmtId="0" fontId="0" fillId="0" borderId="0" xfId="0"/>
    <xf numFmtId="0" fontId="28" fillId="0" borderId="0" xfId="1" applyFont="1" applyAlignment="1">
      <alignment horizontal="left"/>
    </xf>
    <xf numFmtId="1" fontId="28" fillId="0" borderId="0" xfId="1" applyNumberFormat="1" applyFont="1" applyAlignment="1">
      <alignment horizontal="left"/>
    </xf>
    <xf numFmtId="2" fontId="28" fillId="0" borderId="0" xfId="1" applyNumberFormat="1" applyFont="1" applyAlignment="1">
      <alignment horizontal="left"/>
    </xf>
    <xf numFmtId="0" fontId="0" fillId="0" borderId="0" xfId="0"/>
    <xf numFmtId="0" fontId="28" fillId="0" borderId="0" xfId="1" applyFont="1" applyAlignment="1">
      <alignment horizontal="left"/>
    </xf>
    <xf numFmtId="0" fontId="31" fillId="0" borderId="0" xfId="0" applyFont="1"/>
    <xf numFmtId="0" fontId="32" fillId="2" borderId="0" xfId="0" applyFont="1" applyFill="1"/>
    <xf numFmtId="0" fontId="8" fillId="2" borderId="0" xfId="0" applyFont="1" applyFill="1"/>
    <xf numFmtId="0" fontId="0" fillId="2" borderId="0" xfId="0" quotePrefix="1" applyFill="1" applyBorder="1"/>
    <xf numFmtId="0" fontId="5" fillId="2" borderId="3" xfId="0" applyNumberFormat="1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2" borderId="1" xfId="0" applyFill="1" applyBorder="1" applyAlignment="1"/>
    <xf numFmtId="0" fontId="33" fillId="2" borderId="0" xfId="0" applyFont="1" applyFill="1" applyBorder="1"/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/>
    </xf>
    <xf numFmtId="0" fontId="34" fillId="0" borderId="0" xfId="0" applyFont="1" applyBorder="1"/>
    <xf numFmtId="0" fontId="35" fillId="0" borderId="0" xfId="0" applyFont="1" applyBorder="1" applyAlignment="1">
      <alignment vertical="center" wrapText="1"/>
    </xf>
    <xf numFmtId="0" fontId="0" fillId="2" borderId="7" xfId="0" applyFill="1" applyBorder="1" applyAlignment="1"/>
    <xf numFmtId="0" fontId="0" fillId="2" borderId="28" xfId="0" applyFill="1" applyBorder="1" applyAlignment="1"/>
    <xf numFmtId="0" fontId="29" fillId="2" borderId="30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29" fillId="2" borderId="31" xfId="0" applyFont="1" applyFill="1" applyBorder="1"/>
    <xf numFmtId="0" fontId="0" fillId="2" borderId="32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0" fontId="29" fillId="2" borderId="29" xfId="0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43">
    <cellStyle name="20 % - Dekorfärg1" xfId="20" builtinId="30" customBuiltin="1"/>
    <cellStyle name="20 % - Dekorfärg2" xfId="24" builtinId="34" customBuiltin="1"/>
    <cellStyle name="20 % - Dekorfärg3" xfId="28" builtinId="38" customBuiltin="1"/>
    <cellStyle name="20 % - Dekorfärg4" xfId="32" builtinId="42" customBuiltin="1"/>
    <cellStyle name="20 % - Dekorfärg5" xfId="36" builtinId="46" customBuiltin="1"/>
    <cellStyle name="20 % - Dekorfärg6" xfId="40" builtinId="50" customBuiltin="1"/>
    <cellStyle name="40 % - Dekorfärg1" xfId="21" builtinId="31" customBuiltin="1"/>
    <cellStyle name="40 % - Dekorfärg2" xfId="25" builtinId="35" customBuiltin="1"/>
    <cellStyle name="40 % - Dekorfärg3" xfId="29" builtinId="39" customBuiltin="1"/>
    <cellStyle name="40 % - Dekorfärg4" xfId="33" builtinId="43" customBuiltin="1"/>
    <cellStyle name="40 % - Dekorfärg5" xfId="37" builtinId="47" customBuiltin="1"/>
    <cellStyle name="40 % - Dekorfärg6" xfId="41" builtinId="51" customBuiltin="1"/>
    <cellStyle name="60 % - Dekorfärg1" xfId="22" builtinId="32" customBuiltin="1"/>
    <cellStyle name="60 % - Dekorfärg2" xfId="26" builtinId="36" customBuiltin="1"/>
    <cellStyle name="60 % - Dekorfärg3" xfId="30" builtinId="40" customBuiltin="1"/>
    <cellStyle name="60 % - Dekorfärg4" xfId="34" builtinId="44" customBuiltin="1"/>
    <cellStyle name="60 % - Dekorfärg5" xfId="38" builtinId="48" customBuiltin="1"/>
    <cellStyle name="60 % - Dekorfärg6" xfId="42" builtinId="52" customBuiltin="1"/>
    <cellStyle name="Anteckning" xfId="16" builtinId="10" customBuiltin="1"/>
    <cellStyle name="Beräkning" xfId="12" builtinId="22" customBuiltin="1"/>
    <cellStyle name="Bra" xfId="7" builtinId="26" customBuiltin="1"/>
    <cellStyle name="Dekorfärg1" xfId="19" builtinId="29" customBuiltin="1"/>
    <cellStyle name="Dekorfärg2" xfId="23" builtinId="33" customBuiltin="1"/>
    <cellStyle name="Dekorfärg3" xfId="27" builtinId="37" customBuiltin="1"/>
    <cellStyle name="Dekorfärg4" xfId="31" builtinId="41" customBuiltin="1"/>
    <cellStyle name="Dekorfärg5" xfId="35" builtinId="45" customBuiltin="1"/>
    <cellStyle name="Dekorfärg6" xfId="39" builtinId="49" customBuiltin="1"/>
    <cellStyle name="Dålig" xfId="8" builtinId="27" customBuiltin="1"/>
    <cellStyle name="Förklarande text" xfId="17" builtinId="53" customBuiltin="1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2" xfId="1" xr:uid="{00000000-0005-0000-0000-000022000000}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8" builtinId="25" customBuiltin="1"/>
    <cellStyle name="Utdata" xfId="11" builtinId="21" customBuiltin="1"/>
    <cellStyle name="Varnings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104776</xdr:colOff>
      <xdr:row>0</xdr:row>
      <xdr:rowOff>28576</xdr:rowOff>
    </xdr:from>
    <xdr:to>
      <xdr:col>12</xdr:col>
      <xdr:colOff>723901</xdr:colOff>
      <xdr:row>3</xdr:row>
      <xdr:rowOff>133351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1" y="28576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54</xdr:row>
      <xdr:rowOff>85726</xdr:rowOff>
    </xdr:from>
    <xdr:to>
      <xdr:col>13</xdr:col>
      <xdr:colOff>762000</xdr:colOff>
      <xdr:row>57</xdr:row>
      <xdr:rowOff>57151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9972676"/>
          <a:ext cx="7620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4"/>
  <sheetViews>
    <sheetView tabSelected="1" topLeftCell="A31" zoomScaleNormal="100" workbookViewId="0">
      <selection activeCell="A2" sqref="A2"/>
    </sheetView>
  </sheetViews>
  <sheetFormatPr defaultRowHeight="15" x14ac:dyDescent="0.25"/>
  <cols>
    <col min="1" max="1" width="2.5703125" customWidth="1"/>
    <col min="2" max="2" width="1" customWidth="1"/>
    <col min="3" max="3" width="6.42578125" customWidth="1"/>
    <col min="4" max="4" width="14.140625" customWidth="1"/>
    <col min="5" max="5" width="2.7109375" customWidth="1"/>
    <col min="6" max="6" width="1" customWidth="1"/>
    <col min="7" max="7" width="14.5703125" customWidth="1"/>
    <col min="8" max="8" width="6.7109375" customWidth="1"/>
    <col min="9" max="9" width="2.7109375" customWidth="1"/>
    <col min="10" max="10" width="1" customWidth="1"/>
    <col min="11" max="11" width="2.42578125" customWidth="1"/>
    <col min="12" max="12" width="4.140625" customWidth="1"/>
    <col min="13" max="13" width="18.85546875" customWidth="1"/>
    <col min="14" max="14" width="13" style="37" customWidth="1"/>
    <col min="15" max="15" width="11.140625" customWidth="1"/>
    <col min="17" max="17" width="15.85546875" hidden="1" customWidth="1"/>
    <col min="18" max="18" width="8.85546875" hidden="1" customWidth="1"/>
    <col min="19" max="19" width="5.140625" style="33" hidden="1" customWidth="1"/>
    <col min="20" max="20" width="23.140625" hidden="1" customWidth="1"/>
    <col min="21" max="21" width="5" bestFit="1" customWidth="1"/>
    <col min="22" max="22" width="31.140625" customWidth="1"/>
    <col min="259" max="259" width="2.5703125" customWidth="1"/>
    <col min="260" max="260" width="1" customWidth="1"/>
    <col min="261" max="261" width="6.42578125" customWidth="1"/>
    <col min="262" max="262" width="16.42578125" customWidth="1"/>
    <col min="263" max="263" width="2.7109375" customWidth="1"/>
    <col min="264" max="264" width="1" customWidth="1"/>
    <col min="265" max="265" width="14.5703125" customWidth="1"/>
    <col min="266" max="266" width="6.28515625" customWidth="1"/>
    <col min="267" max="267" width="2.7109375" customWidth="1"/>
    <col min="268" max="268" width="1" customWidth="1"/>
    <col min="269" max="269" width="5.28515625" customWidth="1"/>
    <col min="270" max="270" width="21" bestFit="1" customWidth="1"/>
    <col min="271" max="271" width="11.140625" customWidth="1"/>
    <col min="515" max="515" width="2.5703125" customWidth="1"/>
    <col min="516" max="516" width="1" customWidth="1"/>
    <col min="517" max="517" width="6.42578125" customWidth="1"/>
    <col min="518" max="518" width="16.42578125" customWidth="1"/>
    <col min="519" max="519" width="2.7109375" customWidth="1"/>
    <col min="520" max="520" width="1" customWidth="1"/>
    <col min="521" max="521" width="14.5703125" customWidth="1"/>
    <col min="522" max="522" width="6.28515625" customWidth="1"/>
    <col min="523" max="523" width="2.7109375" customWidth="1"/>
    <col min="524" max="524" width="1" customWidth="1"/>
    <col min="525" max="525" width="5.28515625" customWidth="1"/>
    <col min="526" max="526" width="21" bestFit="1" customWidth="1"/>
    <col min="527" max="527" width="11.140625" customWidth="1"/>
    <col min="771" max="771" width="2.5703125" customWidth="1"/>
    <col min="772" max="772" width="1" customWidth="1"/>
    <col min="773" max="773" width="6.42578125" customWidth="1"/>
    <col min="774" max="774" width="16.42578125" customWidth="1"/>
    <col min="775" max="775" width="2.7109375" customWidth="1"/>
    <col min="776" max="776" width="1" customWidth="1"/>
    <col min="777" max="777" width="14.5703125" customWidth="1"/>
    <col min="778" max="778" width="6.28515625" customWidth="1"/>
    <col min="779" max="779" width="2.7109375" customWidth="1"/>
    <col min="780" max="780" width="1" customWidth="1"/>
    <col min="781" max="781" width="5.28515625" customWidth="1"/>
    <col min="782" max="782" width="21" bestFit="1" customWidth="1"/>
    <col min="783" max="783" width="11.140625" customWidth="1"/>
    <col min="1027" max="1027" width="2.5703125" customWidth="1"/>
    <col min="1028" max="1028" width="1" customWidth="1"/>
    <col min="1029" max="1029" width="6.42578125" customWidth="1"/>
    <col min="1030" max="1030" width="16.42578125" customWidth="1"/>
    <col min="1031" max="1031" width="2.7109375" customWidth="1"/>
    <col min="1032" max="1032" width="1" customWidth="1"/>
    <col min="1033" max="1033" width="14.5703125" customWidth="1"/>
    <col min="1034" max="1034" width="6.28515625" customWidth="1"/>
    <col min="1035" max="1035" width="2.7109375" customWidth="1"/>
    <col min="1036" max="1036" width="1" customWidth="1"/>
    <col min="1037" max="1037" width="5.28515625" customWidth="1"/>
    <col min="1038" max="1038" width="21" bestFit="1" customWidth="1"/>
    <col min="1039" max="1039" width="11.140625" customWidth="1"/>
    <col min="1283" max="1283" width="2.5703125" customWidth="1"/>
    <col min="1284" max="1284" width="1" customWidth="1"/>
    <col min="1285" max="1285" width="6.42578125" customWidth="1"/>
    <col min="1286" max="1286" width="16.42578125" customWidth="1"/>
    <col min="1287" max="1287" width="2.7109375" customWidth="1"/>
    <col min="1288" max="1288" width="1" customWidth="1"/>
    <col min="1289" max="1289" width="14.5703125" customWidth="1"/>
    <col min="1290" max="1290" width="6.28515625" customWidth="1"/>
    <col min="1291" max="1291" width="2.7109375" customWidth="1"/>
    <col min="1292" max="1292" width="1" customWidth="1"/>
    <col min="1293" max="1293" width="5.28515625" customWidth="1"/>
    <col min="1294" max="1294" width="21" bestFit="1" customWidth="1"/>
    <col min="1295" max="1295" width="11.140625" customWidth="1"/>
    <col min="1539" max="1539" width="2.5703125" customWidth="1"/>
    <col min="1540" max="1540" width="1" customWidth="1"/>
    <col min="1541" max="1541" width="6.42578125" customWidth="1"/>
    <col min="1542" max="1542" width="16.42578125" customWidth="1"/>
    <col min="1543" max="1543" width="2.7109375" customWidth="1"/>
    <col min="1544" max="1544" width="1" customWidth="1"/>
    <col min="1545" max="1545" width="14.5703125" customWidth="1"/>
    <col min="1546" max="1546" width="6.28515625" customWidth="1"/>
    <col min="1547" max="1547" width="2.7109375" customWidth="1"/>
    <col min="1548" max="1548" width="1" customWidth="1"/>
    <col min="1549" max="1549" width="5.28515625" customWidth="1"/>
    <col min="1550" max="1550" width="21" bestFit="1" customWidth="1"/>
    <col min="1551" max="1551" width="11.140625" customWidth="1"/>
    <col min="1795" max="1795" width="2.5703125" customWidth="1"/>
    <col min="1796" max="1796" width="1" customWidth="1"/>
    <col min="1797" max="1797" width="6.42578125" customWidth="1"/>
    <col min="1798" max="1798" width="16.42578125" customWidth="1"/>
    <col min="1799" max="1799" width="2.7109375" customWidth="1"/>
    <col min="1800" max="1800" width="1" customWidth="1"/>
    <col min="1801" max="1801" width="14.5703125" customWidth="1"/>
    <col min="1802" max="1802" width="6.28515625" customWidth="1"/>
    <col min="1803" max="1803" width="2.7109375" customWidth="1"/>
    <col min="1804" max="1804" width="1" customWidth="1"/>
    <col min="1805" max="1805" width="5.28515625" customWidth="1"/>
    <col min="1806" max="1806" width="21" bestFit="1" customWidth="1"/>
    <col min="1807" max="1807" width="11.140625" customWidth="1"/>
    <col min="2051" max="2051" width="2.5703125" customWidth="1"/>
    <col min="2052" max="2052" width="1" customWidth="1"/>
    <col min="2053" max="2053" width="6.42578125" customWidth="1"/>
    <col min="2054" max="2054" width="16.42578125" customWidth="1"/>
    <col min="2055" max="2055" width="2.7109375" customWidth="1"/>
    <col min="2056" max="2056" width="1" customWidth="1"/>
    <col min="2057" max="2057" width="14.5703125" customWidth="1"/>
    <col min="2058" max="2058" width="6.28515625" customWidth="1"/>
    <col min="2059" max="2059" width="2.7109375" customWidth="1"/>
    <col min="2060" max="2060" width="1" customWidth="1"/>
    <col min="2061" max="2061" width="5.28515625" customWidth="1"/>
    <col min="2062" max="2062" width="21" bestFit="1" customWidth="1"/>
    <col min="2063" max="2063" width="11.140625" customWidth="1"/>
    <col min="2307" max="2307" width="2.5703125" customWidth="1"/>
    <col min="2308" max="2308" width="1" customWidth="1"/>
    <col min="2309" max="2309" width="6.42578125" customWidth="1"/>
    <col min="2310" max="2310" width="16.42578125" customWidth="1"/>
    <col min="2311" max="2311" width="2.7109375" customWidth="1"/>
    <col min="2312" max="2312" width="1" customWidth="1"/>
    <col min="2313" max="2313" width="14.5703125" customWidth="1"/>
    <col min="2314" max="2314" width="6.28515625" customWidth="1"/>
    <col min="2315" max="2315" width="2.7109375" customWidth="1"/>
    <col min="2316" max="2316" width="1" customWidth="1"/>
    <col min="2317" max="2317" width="5.28515625" customWidth="1"/>
    <col min="2318" max="2318" width="21" bestFit="1" customWidth="1"/>
    <col min="2319" max="2319" width="11.140625" customWidth="1"/>
    <col min="2563" max="2563" width="2.5703125" customWidth="1"/>
    <col min="2564" max="2564" width="1" customWidth="1"/>
    <col min="2565" max="2565" width="6.42578125" customWidth="1"/>
    <col min="2566" max="2566" width="16.42578125" customWidth="1"/>
    <col min="2567" max="2567" width="2.7109375" customWidth="1"/>
    <col min="2568" max="2568" width="1" customWidth="1"/>
    <col min="2569" max="2569" width="14.5703125" customWidth="1"/>
    <col min="2570" max="2570" width="6.28515625" customWidth="1"/>
    <col min="2571" max="2571" width="2.7109375" customWidth="1"/>
    <col min="2572" max="2572" width="1" customWidth="1"/>
    <col min="2573" max="2573" width="5.28515625" customWidth="1"/>
    <col min="2574" max="2574" width="21" bestFit="1" customWidth="1"/>
    <col min="2575" max="2575" width="11.140625" customWidth="1"/>
    <col min="2819" max="2819" width="2.5703125" customWidth="1"/>
    <col min="2820" max="2820" width="1" customWidth="1"/>
    <col min="2821" max="2821" width="6.42578125" customWidth="1"/>
    <col min="2822" max="2822" width="16.42578125" customWidth="1"/>
    <col min="2823" max="2823" width="2.7109375" customWidth="1"/>
    <col min="2824" max="2824" width="1" customWidth="1"/>
    <col min="2825" max="2825" width="14.5703125" customWidth="1"/>
    <col min="2826" max="2826" width="6.28515625" customWidth="1"/>
    <col min="2827" max="2827" width="2.7109375" customWidth="1"/>
    <col min="2828" max="2828" width="1" customWidth="1"/>
    <col min="2829" max="2829" width="5.28515625" customWidth="1"/>
    <col min="2830" max="2830" width="21" bestFit="1" customWidth="1"/>
    <col min="2831" max="2831" width="11.140625" customWidth="1"/>
    <col min="3075" max="3075" width="2.5703125" customWidth="1"/>
    <col min="3076" max="3076" width="1" customWidth="1"/>
    <col min="3077" max="3077" width="6.42578125" customWidth="1"/>
    <col min="3078" max="3078" width="16.42578125" customWidth="1"/>
    <col min="3079" max="3079" width="2.7109375" customWidth="1"/>
    <col min="3080" max="3080" width="1" customWidth="1"/>
    <col min="3081" max="3081" width="14.5703125" customWidth="1"/>
    <col min="3082" max="3082" width="6.28515625" customWidth="1"/>
    <col min="3083" max="3083" width="2.7109375" customWidth="1"/>
    <col min="3084" max="3084" width="1" customWidth="1"/>
    <col min="3085" max="3085" width="5.28515625" customWidth="1"/>
    <col min="3086" max="3086" width="21" bestFit="1" customWidth="1"/>
    <col min="3087" max="3087" width="11.140625" customWidth="1"/>
    <col min="3331" max="3331" width="2.5703125" customWidth="1"/>
    <col min="3332" max="3332" width="1" customWidth="1"/>
    <col min="3333" max="3333" width="6.42578125" customWidth="1"/>
    <col min="3334" max="3334" width="16.42578125" customWidth="1"/>
    <col min="3335" max="3335" width="2.7109375" customWidth="1"/>
    <col min="3336" max="3336" width="1" customWidth="1"/>
    <col min="3337" max="3337" width="14.5703125" customWidth="1"/>
    <col min="3338" max="3338" width="6.28515625" customWidth="1"/>
    <col min="3339" max="3339" width="2.7109375" customWidth="1"/>
    <col min="3340" max="3340" width="1" customWidth="1"/>
    <col min="3341" max="3341" width="5.28515625" customWidth="1"/>
    <col min="3342" max="3342" width="21" bestFit="1" customWidth="1"/>
    <col min="3343" max="3343" width="11.140625" customWidth="1"/>
    <col min="3587" max="3587" width="2.5703125" customWidth="1"/>
    <col min="3588" max="3588" width="1" customWidth="1"/>
    <col min="3589" max="3589" width="6.42578125" customWidth="1"/>
    <col min="3590" max="3590" width="16.42578125" customWidth="1"/>
    <col min="3591" max="3591" width="2.7109375" customWidth="1"/>
    <col min="3592" max="3592" width="1" customWidth="1"/>
    <col min="3593" max="3593" width="14.5703125" customWidth="1"/>
    <col min="3594" max="3594" width="6.28515625" customWidth="1"/>
    <col min="3595" max="3595" width="2.7109375" customWidth="1"/>
    <col min="3596" max="3596" width="1" customWidth="1"/>
    <col min="3597" max="3597" width="5.28515625" customWidth="1"/>
    <col min="3598" max="3598" width="21" bestFit="1" customWidth="1"/>
    <col min="3599" max="3599" width="11.140625" customWidth="1"/>
    <col min="3843" max="3843" width="2.5703125" customWidth="1"/>
    <col min="3844" max="3844" width="1" customWidth="1"/>
    <col min="3845" max="3845" width="6.42578125" customWidth="1"/>
    <col min="3846" max="3846" width="16.42578125" customWidth="1"/>
    <col min="3847" max="3847" width="2.7109375" customWidth="1"/>
    <col min="3848" max="3848" width="1" customWidth="1"/>
    <col min="3849" max="3849" width="14.5703125" customWidth="1"/>
    <col min="3850" max="3850" width="6.28515625" customWidth="1"/>
    <col min="3851" max="3851" width="2.7109375" customWidth="1"/>
    <col min="3852" max="3852" width="1" customWidth="1"/>
    <col min="3853" max="3853" width="5.28515625" customWidth="1"/>
    <col min="3854" max="3854" width="21" bestFit="1" customWidth="1"/>
    <col min="3855" max="3855" width="11.140625" customWidth="1"/>
    <col min="4099" max="4099" width="2.5703125" customWidth="1"/>
    <col min="4100" max="4100" width="1" customWidth="1"/>
    <col min="4101" max="4101" width="6.42578125" customWidth="1"/>
    <col min="4102" max="4102" width="16.42578125" customWidth="1"/>
    <col min="4103" max="4103" width="2.7109375" customWidth="1"/>
    <col min="4104" max="4104" width="1" customWidth="1"/>
    <col min="4105" max="4105" width="14.5703125" customWidth="1"/>
    <col min="4106" max="4106" width="6.28515625" customWidth="1"/>
    <col min="4107" max="4107" width="2.7109375" customWidth="1"/>
    <col min="4108" max="4108" width="1" customWidth="1"/>
    <col min="4109" max="4109" width="5.28515625" customWidth="1"/>
    <col min="4110" max="4110" width="21" bestFit="1" customWidth="1"/>
    <col min="4111" max="4111" width="11.140625" customWidth="1"/>
    <col min="4355" max="4355" width="2.5703125" customWidth="1"/>
    <col min="4356" max="4356" width="1" customWidth="1"/>
    <col min="4357" max="4357" width="6.42578125" customWidth="1"/>
    <col min="4358" max="4358" width="16.42578125" customWidth="1"/>
    <col min="4359" max="4359" width="2.7109375" customWidth="1"/>
    <col min="4360" max="4360" width="1" customWidth="1"/>
    <col min="4361" max="4361" width="14.5703125" customWidth="1"/>
    <col min="4362" max="4362" width="6.28515625" customWidth="1"/>
    <col min="4363" max="4363" width="2.7109375" customWidth="1"/>
    <col min="4364" max="4364" width="1" customWidth="1"/>
    <col min="4365" max="4365" width="5.28515625" customWidth="1"/>
    <col min="4366" max="4366" width="21" bestFit="1" customWidth="1"/>
    <col min="4367" max="4367" width="11.140625" customWidth="1"/>
    <col min="4611" max="4611" width="2.5703125" customWidth="1"/>
    <col min="4612" max="4612" width="1" customWidth="1"/>
    <col min="4613" max="4613" width="6.42578125" customWidth="1"/>
    <col min="4614" max="4614" width="16.42578125" customWidth="1"/>
    <col min="4615" max="4615" width="2.7109375" customWidth="1"/>
    <col min="4616" max="4616" width="1" customWidth="1"/>
    <col min="4617" max="4617" width="14.5703125" customWidth="1"/>
    <col min="4618" max="4618" width="6.28515625" customWidth="1"/>
    <col min="4619" max="4619" width="2.7109375" customWidth="1"/>
    <col min="4620" max="4620" width="1" customWidth="1"/>
    <col min="4621" max="4621" width="5.28515625" customWidth="1"/>
    <col min="4622" max="4622" width="21" bestFit="1" customWidth="1"/>
    <col min="4623" max="4623" width="11.140625" customWidth="1"/>
    <col min="4867" max="4867" width="2.5703125" customWidth="1"/>
    <col min="4868" max="4868" width="1" customWidth="1"/>
    <col min="4869" max="4869" width="6.42578125" customWidth="1"/>
    <col min="4870" max="4870" width="16.42578125" customWidth="1"/>
    <col min="4871" max="4871" width="2.7109375" customWidth="1"/>
    <col min="4872" max="4872" width="1" customWidth="1"/>
    <col min="4873" max="4873" width="14.5703125" customWidth="1"/>
    <col min="4874" max="4874" width="6.28515625" customWidth="1"/>
    <col min="4875" max="4875" width="2.7109375" customWidth="1"/>
    <col min="4876" max="4876" width="1" customWidth="1"/>
    <col min="4877" max="4877" width="5.28515625" customWidth="1"/>
    <col min="4878" max="4878" width="21" bestFit="1" customWidth="1"/>
    <col min="4879" max="4879" width="11.140625" customWidth="1"/>
    <col min="5123" max="5123" width="2.5703125" customWidth="1"/>
    <col min="5124" max="5124" width="1" customWidth="1"/>
    <col min="5125" max="5125" width="6.42578125" customWidth="1"/>
    <col min="5126" max="5126" width="16.42578125" customWidth="1"/>
    <col min="5127" max="5127" width="2.7109375" customWidth="1"/>
    <col min="5128" max="5128" width="1" customWidth="1"/>
    <col min="5129" max="5129" width="14.5703125" customWidth="1"/>
    <col min="5130" max="5130" width="6.28515625" customWidth="1"/>
    <col min="5131" max="5131" width="2.7109375" customWidth="1"/>
    <col min="5132" max="5132" width="1" customWidth="1"/>
    <col min="5133" max="5133" width="5.28515625" customWidth="1"/>
    <col min="5134" max="5134" width="21" bestFit="1" customWidth="1"/>
    <col min="5135" max="5135" width="11.140625" customWidth="1"/>
    <col min="5379" max="5379" width="2.5703125" customWidth="1"/>
    <col min="5380" max="5380" width="1" customWidth="1"/>
    <col min="5381" max="5381" width="6.42578125" customWidth="1"/>
    <col min="5382" max="5382" width="16.42578125" customWidth="1"/>
    <col min="5383" max="5383" width="2.7109375" customWidth="1"/>
    <col min="5384" max="5384" width="1" customWidth="1"/>
    <col min="5385" max="5385" width="14.5703125" customWidth="1"/>
    <col min="5386" max="5386" width="6.28515625" customWidth="1"/>
    <col min="5387" max="5387" width="2.7109375" customWidth="1"/>
    <col min="5388" max="5388" width="1" customWidth="1"/>
    <col min="5389" max="5389" width="5.28515625" customWidth="1"/>
    <col min="5390" max="5390" width="21" bestFit="1" customWidth="1"/>
    <col min="5391" max="5391" width="11.140625" customWidth="1"/>
    <col min="5635" max="5635" width="2.5703125" customWidth="1"/>
    <col min="5636" max="5636" width="1" customWidth="1"/>
    <col min="5637" max="5637" width="6.42578125" customWidth="1"/>
    <col min="5638" max="5638" width="16.42578125" customWidth="1"/>
    <col min="5639" max="5639" width="2.7109375" customWidth="1"/>
    <col min="5640" max="5640" width="1" customWidth="1"/>
    <col min="5641" max="5641" width="14.5703125" customWidth="1"/>
    <col min="5642" max="5642" width="6.28515625" customWidth="1"/>
    <col min="5643" max="5643" width="2.7109375" customWidth="1"/>
    <col min="5644" max="5644" width="1" customWidth="1"/>
    <col min="5645" max="5645" width="5.28515625" customWidth="1"/>
    <col min="5646" max="5646" width="21" bestFit="1" customWidth="1"/>
    <col min="5647" max="5647" width="11.140625" customWidth="1"/>
    <col min="5891" max="5891" width="2.5703125" customWidth="1"/>
    <col min="5892" max="5892" width="1" customWidth="1"/>
    <col min="5893" max="5893" width="6.42578125" customWidth="1"/>
    <col min="5894" max="5894" width="16.42578125" customWidth="1"/>
    <col min="5895" max="5895" width="2.7109375" customWidth="1"/>
    <col min="5896" max="5896" width="1" customWidth="1"/>
    <col min="5897" max="5897" width="14.5703125" customWidth="1"/>
    <col min="5898" max="5898" width="6.28515625" customWidth="1"/>
    <col min="5899" max="5899" width="2.7109375" customWidth="1"/>
    <col min="5900" max="5900" width="1" customWidth="1"/>
    <col min="5901" max="5901" width="5.28515625" customWidth="1"/>
    <col min="5902" max="5902" width="21" bestFit="1" customWidth="1"/>
    <col min="5903" max="5903" width="11.140625" customWidth="1"/>
    <col min="6147" max="6147" width="2.5703125" customWidth="1"/>
    <col min="6148" max="6148" width="1" customWidth="1"/>
    <col min="6149" max="6149" width="6.42578125" customWidth="1"/>
    <col min="6150" max="6150" width="16.42578125" customWidth="1"/>
    <col min="6151" max="6151" width="2.7109375" customWidth="1"/>
    <col min="6152" max="6152" width="1" customWidth="1"/>
    <col min="6153" max="6153" width="14.5703125" customWidth="1"/>
    <col min="6154" max="6154" width="6.28515625" customWidth="1"/>
    <col min="6155" max="6155" width="2.7109375" customWidth="1"/>
    <col min="6156" max="6156" width="1" customWidth="1"/>
    <col min="6157" max="6157" width="5.28515625" customWidth="1"/>
    <col min="6158" max="6158" width="21" bestFit="1" customWidth="1"/>
    <col min="6159" max="6159" width="11.140625" customWidth="1"/>
    <col min="6403" max="6403" width="2.5703125" customWidth="1"/>
    <col min="6404" max="6404" width="1" customWidth="1"/>
    <col min="6405" max="6405" width="6.42578125" customWidth="1"/>
    <col min="6406" max="6406" width="16.42578125" customWidth="1"/>
    <col min="6407" max="6407" width="2.7109375" customWidth="1"/>
    <col min="6408" max="6408" width="1" customWidth="1"/>
    <col min="6409" max="6409" width="14.5703125" customWidth="1"/>
    <col min="6410" max="6410" width="6.28515625" customWidth="1"/>
    <col min="6411" max="6411" width="2.7109375" customWidth="1"/>
    <col min="6412" max="6412" width="1" customWidth="1"/>
    <col min="6413" max="6413" width="5.28515625" customWidth="1"/>
    <col min="6414" max="6414" width="21" bestFit="1" customWidth="1"/>
    <col min="6415" max="6415" width="11.140625" customWidth="1"/>
    <col min="6659" max="6659" width="2.5703125" customWidth="1"/>
    <col min="6660" max="6660" width="1" customWidth="1"/>
    <col min="6661" max="6661" width="6.42578125" customWidth="1"/>
    <col min="6662" max="6662" width="16.42578125" customWidth="1"/>
    <col min="6663" max="6663" width="2.7109375" customWidth="1"/>
    <col min="6664" max="6664" width="1" customWidth="1"/>
    <col min="6665" max="6665" width="14.5703125" customWidth="1"/>
    <col min="6666" max="6666" width="6.28515625" customWidth="1"/>
    <col min="6667" max="6667" width="2.7109375" customWidth="1"/>
    <col min="6668" max="6668" width="1" customWidth="1"/>
    <col min="6669" max="6669" width="5.28515625" customWidth="1"/>
    <col min="6670" max="6670" width="21" bestFit="1" customWidth="1"/>
    <col min="6671" max="6671" width="11.140625" customWidth="1"/>
    <col min="6915" max="6915" width="2.5703125" customWidth="1"/>
    <col min="6916" max="6916" width="1" customWidth="1"/>
    <col min="6917" max="6917" width="6.42578125" customWidth="1"/>
    <col min="6918" max="6918" width="16.42578125" customWidth="1"/>
    <col min="6919" max="6919" width="2.7109375" customWidth="1"/>
    <col min="6920" max="6920" width="1" customWidth="1"/>
    <col min="6921" max="6921" width="14.5703125" customWidth="1"/>
    <col min="6922" max="6922" width="6.28515625" customWidth="1"/>
    <col min="6923" max="6923" width="2.7109375" customWidth="1"/>
    <col min="6924" max="6924" width="1" customWidth="1"/>
    <col min="6925" max="6925" width="5.28515625" customWidth="1"/>
    <col min="6926" max="6926" width="21" bestFit="1" customWidth="1"/>
    <col min="6927" max="6927" width="11.140625" customWidth="1"/>
    <col min="7171" max="7171" width="2.5703125" customWidth="1"/>
    <col min="7172" max="7172" width="1" customWidth="1"/>
    <col min="7173" max="7173" width="6.42578125" customWidth="1"/>
    <col min="7174" max="7174" width="16.42578125" customWidth="1"/>
    <col min="7175" max="7175" width="2.7109375" customWidth="1"/>
    <col min="7176" max="7176" width="1" customWidth="1"/>
    <col min="7177" max="7177" width="14.5703125" customWidth="1"/>
    <col min="7178" max="7178" width="6.28515625" customWidth="1"/>
    <col min="7179" max="7179" width="2.7109375" customWidth="1"/>
    <col min="7180" max="7180" width="1" customWidth="1"/>
    <col min="7181" max="7181" width="5.28515625" customWidth="1"/>
    <col min="7182" max="7182" width="21" bestFit="1" customWidth="1"/>
    <col min="7183" max="7183" width="11.140625" customWidth="1"/>
    <col min="7427" max="7427" width="2.5703125" customWidth="1"/>
    <col min="7428" max="7428" width="1" customWidth="1"/>
    <col min="7429" max="7429" width="6.42578125" customWidth="1"/>
    <col min="7430" max="7430" width="16.42578125" customWidth="1"/>
    <col min="7431" max="7431" width="2.7109375" customWidth="1"/>
    <col min="7432" max="7432" width="1" customWidth="1"/>
    <col min="7433" max="7433" width="14.5703125" customWidth="1"/>
    <col min="7434" max="7434" width="6.28515625" customWidth="1"/>
    <col min="7435" max="7435" width="2.7109375" customWidth="1"/>
    <col min="7436" max="7436" width="1" customWidth="1"/>
    <col min="7437" max="7437" width="5.28515625" customWidth="1"/>
    <col min="7438" max="7438" width="21" bestFit="1" customWidth="1"/>
    <col min="7439" max="7439" width="11.140625" customWidth="1"/>
    <col min="7683" max="7683" width="2.5703125" customWidth="1"/>
    <col min="7684" max="7684" width="1" customWidth="1"/>
    <col min="7685" max="7685" width="6.42578125" customWidth="1"/>
    <col min="7686" max="7686" width="16.42578125" customWidth="1"/>
    <col min="7687" max="7687" width="2.7109375" customWidth="1"/>
    <col min="7688" max="7688" width="1" customWidth="1"/>
    <col min="7689" max="7689" width="14.5703125" customWidth="1"/>
    <col min="7690" max="7690" width="6.28515625" customWidth="1"/>
    <col min="7691" max="7691" width="2.7109375" customWidth="1"/>
    <col min="7692" max="7692" width="1" customWidth="1"/>
    <col min="7693" max="7693" width="5.28515625" customWidth="1"/>
    <col min="7694" max="7694" width="21" bestFit="1" customWidth="1"/>
    <col min="7695" max="7695" width="11.140625" customWidth="1"/>
    <col min="7939" max="7939" width="2.5703125" customWidth="1"/>
    <col min="7940" max="7940" width="1" customWidth="1"/>
    <col min="7941" max="7941" width="6.42578125" customWidth="1"/>
    <col min="7942" max="7942" width="16.42578125" customWidth="1"/>
    <col min="7943" max="7943" width="2.7109375" customWidth="1"/>
    <col min="7944" max="7944" width="1" customWidth="1"/>
    <col min="7945" max="7945" width="14.5703125" customWidth="1"/>
    <col min="7946" max="7946" width="6.28515625" customWidth="1"/>
    <col min="7947" max="7947" width="2.7109375" customWidth="1"/>
    <col min="7948" max="7948" width="1" customWidth="1"/>
    <col min="7949" max="7949" width="5.28515625" customWidth="1"/>
    <col min="7950" max="7950" width="21" bestFit="1" customWidth="1"/>
    <col min="7951" max="7951" width="11.140625" customWidth="1"/>
    <col min="8195" max="8195" width="2.5703125" customWidth="1"/>
    <col min="8196" max="8196" width="1" customWidth="1"/>
    <col min="8197" max="8197" width="6.42578125" customWidth="1"/>
    <col min="8198" max="8198" width="16.42578125" customWidth="1"/>
    <col min="8199" max="8199" width="2.7109375" customWidth="1"/>
    <col min="8200" max="8200" width="1" customWidth="1"/>
    <col min="8201" max="8201" width="14.5703125" customWidth="1"/>
    <col min="8202" max="8202" width="6.28515625" customWidth="1"/>
    <col min="8203" max="8203" width="2.7109375" customWidth="1"/>
    <col min="8204" max="8204" width="1" customWidth="1"/>
    <col min="8205" max="8205" width="5.28515625" customWidth="1"/>
    <col min="8206" max="8206" width="21" bestFit="1" customWidth="1"/>
    <col min="8207" max="8207" width="11.140625" customWidth="1"/>
    <col min="8451" max="8451" width="2.5703125" customWidth="1"/>
    <col min="8452" max="8452" width="1" customWidth="1"/>
    <col min="8453" max="8453" width="6.42578125" customWidth="1"/>
    <col min="8454" max="8454" width="16.42578125" customWidth="1"/>
    <col min="8455" max="8455" width="2.7109375" customWidth="1"/>
    <col min="8456" max="8456" width="1" customWidth="1"/>
    <col min="8457" max="8457" width="14.5703125" customWidth="1"/>
    <col min="8458" max="8458" width="6.28515625" customWidth="1"/>
    <col min="8459" max="8459" width="2.7109375" customWidth="1"/>
    <col min="8460" max="8460" width="1" customWidth="1"/>
    <col min="8461" max="8461" width="5.28515625" customWidth="1"/>
    <col min="8462" max="8462" width="21" bestFit="1" customWidth="1"/>
    <col min="8463" max="8463" width="11.140625" customWidth="1"/>
    <col min="8707" max="8707" width="2.5703125" customWidth="1"/>
    <col min="8708" max="8708" width="1" customWidth="1"/>
    <col min="8709" max="8709" width="6.42578125" customWidth="1"/>
    <col min="8710" max="8710" width="16.42578125" customWidth="1"/>
    <col min="8711" max="8711" width="2.7109375" customWidth="1"/>
    <col min="8712" max="8712" width="1" customWidth="1"/>
    <col min="8713" max="8713" width="14.5703125" customWidth="1"/>
    <col min="8714" max="8714" width="6.28515625" customWidth="1"/>
    <col min="8715" max="8715" width="2.7109375" customWidth="1"/>
    <col min="8716" max="8716" width="1" customWidth="1"/>
    <col min="8717" max="8717" width="5.28515625" customWidth="1"/>
    <col min="8718" max="8718" width="21" bestFit="1" customWidth="1"/>
    <col min="8719" max="8719" width="11.140625" customWidth="1"/>
    <col min="8963" max="8963" width="2.5703125" customWidth="1"/>
    <col min="8964" max="8964" width="1" customWidth="1"/>
    <col min="8965" max="8965" width="6.42578125" customWidth="1"/>
    <col min="8966" max="8966" width="16.42578125" customWidth="1"/>
    <col min="8967" max="8967" width="2.7109375" customWidth="1"/>
    <col min="8968" max="8968" width="1" customWidth="1"/>
    <col min="8969" max="8969" width="14.5703125" customWidth="1"/>
    <col min="8970" max="8970" width="6.28515625" customWidth="1"/>
    <col min="8971" max="8971" width="2.7109375" customWidth="1"/>
    <col min="8972" max="8972" width="1" customWidth="1"/>
    <col min="8973" max="8973" width="5.28515625" customWidth="1"/>
    <col min="8974" max="8974" width="21" bestFit="1" customWidth="1"/>
    <col min="8975" max="8975" width="11.140625" customWidth="1"/>
    <col min="9219" max="9219" width="2.5703125" customWidth="1"/>
    <col min="9220" max="9220" width="1" customWidth="1"/>
    <col min="9221" max="9221" width="6.42578125" customWidth="1"/>
    <col min="9222" max="9222" width="16.42578125" customWidth="1"/>
    <col min="9223" max="9223" width="2.7109375" customWidth="1"/>
    <col min="9224" max="9224" width="1" customWidth="1"/>
    <col min="9225" max="9225" width="14.5703125" customWidth="1"/>
    <col min="9226" max="9226" width="6.28515625" customWidth="1"/>
    <col min="9227" max="9227" width="2.7109375" customWidth="1"/>
    <col min="9228" max="9228" width="1" customWidth="1"/>
    <col min="9229" max="9229" width="5.28515625" customWidth="1"/>
    <col min="9230" max="9230" width="21" bestFit="1" customWidth="1"/>
    <col min="9231" max="9231" width="11.140625" customWidth="1"/>
    <col min="9475" max="9475" width="2.5703125" customWidth="1"/>
    <col min="9476" max="9476" width="1" customWidth="1"/>
    <col min="9477" max="9477" width="6.42578125" customWidth="1"/>
    <col min="9478" max="9478" width="16.42578125" customWidth="1"/>
    <col min="9479" max="9479" width="2.7109375" customWidth="1"/>
    <col min="9480" max="9480" width="1" customWidth="1"/>
    <col min="9481" max="9481" width="14.5703125" customWidth="1"/>
    <col min="9482" max="9482" width="6.28515625" customWidth="1"/>
    <col min="9483" max="9483" width="2.7109375" customWidth="1"/>
    <col min="9484" max="9484" width="1" customWidth="1"/>
    <col min="9485" max="9485" width="5.28515625" customWidth="1"/>
    <col min="9486" max="9486" width="21" bestFit="1" customWidth="1"/>
    <col min="9487" max="9487" width="11.140625" customWidth="1"/>
    <col min="9731" max="9731" width="2.5703125" customWidth="1"/>
    <col min="9732" max="9732" width="1" customWidth="1"/>
    <col min="9733" max="9733" width="6.42578125" customWidth="1"/>
    <col min="9734" max="9734" width="16.42578125" customWidth="1"/>
    <col min="9735" max="9735" width="2.7109375" customWidth="1"/>
    <col min="9736" max="9736" width="1" customWidth="1"/>
    <col min="9737" max="9737" width="14.5703125" customWidth="1"/>
    <col min="9738" max="9738" width="6.28515625" customWidth="1"/>
    <col min="9739" max="9739" width="2.7109375" customWidth="1"/>
    <col min="9740" max="9740" width="1" customWidth="1"/>
    <col min="9741" max="9741" width="5.28515625" customWidth="1"/>
    <col min="9742" max="9742" width="21" bestFit="1" customWidth="1"/>
    <col min="9743" max="9743" width="11.140625" customWidth="1"/>
    <col min="9987" max="9987" width="2.5703125" customWidth="1"/>
    <col min="9988" max="9988" width="1" customWidth="1"/>
    <col min="9989" max="9989" width="6.42578125" customWidth="1"/>
    <col min="9990" max="9990" width="16.42578125" customWidth="1"/>
    <col min="9991" max="9991" width="2.7109375" customWidth="1"/>
    <col min="9992" max="9992" width="1" customWidth="1"/>
    <col min="9993" max="9993" width="14.5703125" customWidth="1"/>
    <col min="9994" max="9994" width="6.28515625" customWidth="1"/>
    <col min="9995" max="9995" width="2.7109375" customWidth="1"/>
    <col min="9996" max="9996" width="1" customWidth="1"/>
    <col min="9997" max="9997" width="5.28515625" customWidth="1"/>
    <col min="9998" max="9998" width="21" bestFit="1" customWidth="1"/>
    <col min="9999" max="9999" width="11.140625" customWidth="1"/>
    <col min="10243" max="10243" width="2.5703125" customWidth="1"/>
    <col min="10244" max="10244" width="1" customWidth="1"/>
    <col min="10245" max="10245" width="6.42578125" customWidth="1"/>
    <col min="10246" max="10246" width="16.42578125" customWidth="1"/>
    <col min="10247" max="10247" width="2.7109375" customWidth="1"/>
    <col min="10248" max="10248" width="1" customWidth="1"/>
    <col min="10249" max="10249" width="14.5703125" customWidth="1"/>
    <col min="10250" max="10250" width="6.28515625" customWidth="1"/>
    <col min="10251" max="10251" width="2.7109375" customWidth="1"/>
    <col min="10252" max="10252" width="1" customWidth="1"/>
    <col min="10253" max="10253" width="5.28515625" customWidth="1"/>
    <col min="10254" max="10254" width="21" bestFit="1" customWidth="1"/>
    <col min="10255" max="10255" width="11.140625" customWidth="1"/>
    <col min="10499" max="10499" width="2.5703125" customWidth="1"/>
    <col min="10500" max="10500" width="1" customWidth="1"/>
    <col min="10501" max="10501" width="6.42578125" customWidth="1"/>
    <col min="10502" max="10502" width="16.42578125" customWidth="1"/>
    <col min="10503" max="10503" width="2.7109375" customWidth="1"/>
    <col min="10504" max="10504" width="1" customWidth="1"/>
    <col min="10505" max="10505" width="14.5703125" customWidth="1"/>
    <col min="10506" max="10506" width="6.28515625" customWidth="1"/>
    <col min="10507" max="10507" width="2.7109375" customWidth="1"/>
    <col min="10508" max="10508" width="1" customWidth="1"/>
    <col min="10509" max="10509" width="5.28515625" customWidth="1"/>
    <col min="10510" max="10510" width="21" bestFit="1" customWidth="1"/>
    <col min="10511" max="10511" width="11.140625" customWidth="1"/>
    <col min="10755" max="10755" width="2.5703125" customWidth="1"/>
    <col min="10756" max="10756" width="1" customWidth="1"/>
    <col min="10757" max="10757" width="6.42578125" customWidth="1"/>
    <col min="10758" max="10758" width="16.42578125" customWidth="1"/>
    <col min="10759" max="10759" width="2.7109375" customWidth="1"/>
    <col min="10760" max="10760" width="1" customWidth="1"/>
    <col min="10761" max="10761" width="14.5703125" customWidth="1"/>
    <col min="10762" max="10762" width="6.28515625" customWidth="1"/>
    <col min="10763" max="10763" width="2.7109375" customWidth="1"/>
    <col min="10764" max="10764" width="1" customWidth="1"/>
    <col min="10765" max="10765" width="5.28515625" customWidth="1"/>
    <col min="10766" max="10766" width="21" bestFit="1" customWidth="1"/>
    <col min="10767" max="10767" width="11.140625" customWidth="1"/>
    <col min="11011" max="11011" width="2.5703125" customWidth="1"/>
    <col min="11012" max="11012" width="1" customWidth="1"/>
    <col min="11013" max="11013" width="6.42578125" customWidth="1"/>
    <col min="11014" max="11014" width="16.42578125" customWidth="1"/>
    <col min="11015" max="11015" width="2.7109375" customWidth="1"/>
    <col min="11016" max="11016" width="1" customWidth="1"/>
    <col min="11017" max="11017" width="14.5703125" customWidth="1"/>
    <col min="11018" max="11018" width="6.28515625" customWidth="1"/>
    <col min="11019" max="11019" width="2.7109375" customWidth="1"/>
    <col min="11020" max="11020" width="1" customWidth="1"/>
    <col min="11021" max="11021" width="5.28515625" customWidth="1"/>
    <col min="11022" max="11022" width="21" bestFit="1" customWidth="1"/>
    <col min="11023" max="11023" width="11.140625" customWidth="1"/>
    <col min="11267" max="11267" width="2.5703125" customWidth="1"/>
    <col min="11268" max="11268" width="1" customWidth="1"/>
    <col min="11269" max="11269" width="6.42578125" customWidth="1"/>
    <col min="11270" max="11270" width="16.42578125" customWidth="1"/>
    <col min="11271" max="11271" width="2.7109375" customWidth="1"/>
    <col min="11272" max="11272" width="1" customWidth="1"/>
    <col min="11273" max="11273" width="14.5703125" customWidth="1"/>
    <col min="11274" max="11274" width="6.28515625" customWidth="1"/>
    <col min="11275" max="11275" width="2.7109375" customWidth="1"/>
    <col min="11276" max="11276" width="1" customWidth="1"/>
    <col min="11277" max="11277" width="5.28515625" customWidth="1"/>
    <col min="11278" max="11278" width="21" bestFit="1" customWidth="1"/>
    <col min="11279" max="11279" width="11.140625" customWidth="1"/>
    <col min="11523" max="11523" width="2.5703125" customWidth="1"/>
    <col min="11524" max="11524" width="1" customWidth="1"/>
    <col min="11525" max="11525" width="6.42578125" customWidth="1"/>
    <col min="11526" max="11526" width="16.42578125" customWidth="1"/>
    <col min="11527" max="11527" width="2.7109375" customWidth="1"/>
    <col min="11528" max="11528" width="1" customWidth="1"/>
    <col min="11529" max="11529" width="14.5703125" customWidth="1"/>
    <col min="11530" max="11530" width="6.28515625" customWidth="1"/>
    <col min="11531" max="11531" width="2.7109375" customWidth="1"/>
    <col min="11532" max="11532" width="1" customWidth="1"/>
    <col min="11533" max="11533" width="5.28515625" customWidth="1"/>
    <col min="11534" max="11534" width="21" bestFit="1" customWidth="1"/>
    <col min="11535" max="11535" width="11.140625" customWidth="1"/>
    <col min="11779" max="11779" width="2.5703125" customWidth="1"/>
    <col min="11780" max="11780" width="1" customWidth="1"/>
    <col min="11781" max="11781" width="6.42578125" customWidth="1"/>
    <col min="11782" max="11782" width="16.42578125" customWidth="1"/>
    <col min="11783" max="11783" width="2.7109375" customWidth="1"/>
    <col min="11784" max="11784" width="1" customWidth="1"/>
    <col min="11785" max="11785" width="14.5703125" customWidth="1"/>
    <col min="11786" max="11786" width="6.28515625" customWidth="1"/>
    <col min="11787" max="11787" width="2.7109375" customWidth="1"/>
    <col min="11788" max="11788" width="1" customWidth="1"/>
    <col min="11789" max="11789" width="5.28515625" customWidth="1"/>
    <col min="11790" max="11790" width="21" bestFit="1" customWidth="1"/>
    <col min="11791" max="11791" width="11.140625" customWidth="1"/>
    <col min="12035" max="12035" width="2.5703125" customWidth="1"/>
    <col min="12036" max="12036" width="1" customWidth="1"/>
    <col min="12037" max="12037" width="6.42578125" customWidth="1"/>
    <col min="12038" max="12038" width="16.42578125" customWidth="1"/>
    <col min="12039" max="12039" width="2.7109375" customWidth="1"/>
    <col min="12040" max="12040" width="1" customWidth="1"/>
    <col min="12041" max="12041" width="14.5703125" customWidth="1"/>
    <col min="12042" max="12042" width="6.28515625" customWidth="1"/>
    <col min="12043" max="12043" width="2.7109375" customWidth="1"/>
    <col min="12044" max="12044" width="1" customWidth="1"/>
    <col min="12045" max="12045" width="5.28515625" customWidth="1"/>
    <col min="12046" max="12046" width="21" bestFit="1" customWidth="1"/>
    <col min="12047" max="12047" width="11.140625" customWidth="1"/>
    <col min="12291" max="12291" width="2.5703125" customWidth="1"/>
    <col min="12292" max="12292" width="1" customWidth="1"/>
    <col min="12293" max="12293" width="6.42578125" customWidth="1"/>
    <col min="12294" max="12294" width="16.42578125" customWidth="1"/>
    <col min="12295" max="12295" width="2.7109375" customWidth="1"/>
    <col min="12296" max="12296" width="1" customWidth="1"/>
    <col min="12297" max="12297" width="14.5703125" customWidth="1"/>
    <col min="12298" max="12298" width="6.28515625" customWidth="1"/>
    <col min="12299" max="12299" width="2.7109375" customWidth="1"/>
    <col min="12300" max="12300" width="1" customWidth="1"/>
    <col min="12301" max="12301" width="5.28515625" customWidth="1"/>
    <col min="12302" max="12302" width="21" bestFit="1" customWidth="1"/>
    <col min="12303" max="12303" width="11.140625" customWidth="1"/>
    <col min="12547" max="12547" width="2.5703125" customWidth="1"/>
    <col min="12548" max="12548" width="1" customWidth="1"/>
    <col min="12549" max="12549" width="6.42578125" customWidth="1"/>
    <col min="12550" max="12550" width="16.42578125" customWidth="1"/>
    <col min="12551" max="12551" width="2.7109375" customWidth="1"/>
    <col min="12552" max="12552" width="1" customWidth="1"/>
    <col min="12553" max="12553" width="14.5703125" customWidth="1"/>
    <col min="12554" max="12554" width="6.28515625" customWidth="1"/>
    <col min="12555" max="12555" width="2.7109375" customWidth="1"/>
    <col min="12556" max="12556" width="1" customWidth="1"/>
    <col min="12557" max="12557" width="5.28515625" customWidth="1"/>
    <col min="12558" max="12558" width="21" bestFit="1" customWidth="1"/>
    <col min="12559" max="12559" width="11.140625" customWidth="1"/>
    <col min="12803" max="12803" width="2.5703125" customWidth="1"/>
    <col min="12804" max="12804" width="1" customWidth="1"/>
    <col min="12805" max="12805" width="6.42578125" customWidth="1"/>
    <col min="12806" max="12806" width="16.42578125" customWidth="1"/>
    <col min="12807" max="12807" width="2.7109375" customWidth="1"/>
    <col min="12808" max="12808" width="1" customWidth="1"/>
    <col min="12809" max="12809" width="14.5703125" customWidth="1"/>
    <col min="12810" max="12810" width="6.28515625" customWidth="1"/>
    <col min="12811" max="12811" width="2.7109375" customWidth="1"/>
    <col min="12812" max="12812" width="1" customWidth="1"/>
    <col min="12813" max="12813" width="5.28515625" customWidth="1"/>
    <col min="12814" max="12814" width="21" bestFit="1" customWidth="1"/>
    <col min="12815" max="12815" width="11.140625" customWidth="1"/>
    <col min="13059" max="13059" width="2.5703125" customWidth="1"/>
    <col min="13060" max="13060" width="1" customWidth="1"/>
    <col min="13061" max="13061" width="6.42578125" customWidth="1"/>
    <col min="13062" max="13062" width="16.42578125" customWidth="1"/>
    <col min="13063" max="13063" width="2.7109375" customWidth="1"/>
    <col min="13064" max="13064" width="1" customWidth="1"/>
    <col min="13065" max="13065" width="14.5703125" customWidth="1"/>
    <col min="13066" max="13066" width="6.28515625" customWidth="1"/>
    <col min="13067" max="13067" width="2.7109375" customWidth="1"/>
    <col min="13068" max="13068" width="1" customWidth="1"/>
    <col min="13069" max="13069" width="5.28515625" customWidth="1"/>
    <col min="13070" max="13070" width="21" bestFit="1" customWidth="1"/>
    <col min="13071" max="13071" width="11.140625" customWidth="1"/>
    <col min="13315" max="13315" width="2.5703125" customWidth="1"/>
    <col min="13316" max="13316" width="1" customWidth="1"/>
    <col min="13317" max="13317" width="6.42578125" customWidth="1"/>
    <col min="13318" max="13318" width="16.42578125" customWidth="1"/>
    <col min="13319" max="13319" width="2.7109375" customWidth="1"/>
    <col min="13320" max="13320" width="1" customWidth="1"/>
    <col min="13321" max="13321" width="14.5703125" customWidth="1"/>
    <col min="13322" max="13322" width="6.28515625" customWidth="1"/>
    <col min="13323" max="13323" width="2.7109375" customWidth="1"/>
    <col min="13324" max="13324" width="1" customWidth="1"/>
    <col min="13325" max="13325" width="5.28515625" customWidth="1"/>
    <col min="13326" max="13326" width="21" bestFit="1" customWidth="1"/>
    <col min="13327" max="13327" width="11.140625" customWidth="1"/>
    <col min="13571" max="13571" width="2.5703125" customWidth="1"/>
    <col min="13572" max="13572" width="1" customWidth="1"/>
    <col min="13573" max="13573" width="6.42578125" customWidth="1"/>
    <col min="13574" max="13574" width="16.42578125" customWidth="1"/>
    <col min="13575" max="13575" width="2.7109375" customWidth="1"/>
    <col min="13576" max="13576" width="1" customWidth="1"/>
    <col min="13577" max="13577" width="14.5703125" customWidth="1"/>
    <col min="13578" max="13578" width="6.28515625" customWidth="1"/>
    <col min="13579" max="13579" width="2.7109375" customWidth="1"/>
    <col min="13580" max="13580" width="1" customWidth="1"/>
    <col min="13581" max="13581" width="5.28515625" customWidth="1"/>
    <col min="13582" max="13582" width="21" bestFit="1" customWidth="1"/>
    <col min="13583" max="13583" width="11.140625" customWidth="1"/>
    <col min="13827" max="13827" width="2.5703125" customWidth="1"/>
    <col min="13828" max="13828" width="1" customWidth="1"/>
    <col min="13829" max="13829" width="6.42578125" customWidth="1"/>
    <col min="13830" max="13830" width="16.42578125" customWidth="1"/>
    <col min="13831" max="13831" width="2.7109375" customWidth="1"/>
    <col min="13832" max="13832" width="1" customWidth="1"/>
    <col min="13833" max="13833" width="14.5703125" customWidth="1"/>
    <col min="13834" max="13834" width="6.28515625" customWidth="1"/>
    <col min="13835" max="13835" width="2.7109375" customWidth="1"/>
    <col min="13836" max="13836" width="1" customWidth="1"/>
    <col min="13837" max="13837" width="5.28515625" customWidth="1"/>
    <col min="13838" max="13838" width="21" bestFit="1" customWidth="1"/>
    <col min="13839" max="13839" width="11.140625" customWidth="1"/>
    <col min="14083" max="14083" width="2.5703125" customWidth="1"/>
    <col min="14084" max="14084" width="1" customWidth="1"/>
    <col min="14085" max="14085" width="6.42578125" customWidth="1"/>
    <col min="14086" max="14086" width="16.42578125" customWidth="1"/>
    <col min="14087" max="14087" width="2.7109375" customWidth="1"/>
    <col min="14088" max="14088" width="1" customWidth="1"/>
    <col min="14089" max="14089" width="14.5703125" customWidth="1"/>
    <col min="14090" max="14090" width="6.28515625" customWidth="1"/>
    <col min="14091" max="14091" width="2.7109375" customWidth="1"/>
    <col min="14092" max="14092" width="1" customWidth="1"/>
    <col min="14093" max="14093" width="5.28515625" customWidth="1"/>
    <col min="14094" max="14094" width="21" bestFit="1" customWidth="1"/>
    <col min="14095" max="14095" width="11.140625" customWidth="1"/>
    <col min="14339" max="14339" width="2.5703125" customWidth="1"/>
    <col min="14340" max="14340" width="1" customWidth="1"/>
    <col min="14341" max="14341" width="6.42578125" customWidth="1"/>
    <col min="14342" max="14342" width="16.42578125" customWidth="1"/>
    <col min="14343" max="14343" width="2.7109375" customWidth="1"/>
    <col min="14344" max="14344" width="1" customWidth="1"/>
    <col min="14345" max="14345" width="14.5703125" customWidth="1"/>
    <col min="14346" max="14346" width="6.28515625" customWidth="1"/>
    <col min="14347" max="14347" width="2.7109375" customWidth="1"/>
    <col min="14348" max="14348" width="1" customWidth="1"/>
    <col min="14349" max="14349" width="5.28515625" customWidth="1"/>
    <col min="14350" max="14350" width="21" bestFit="1" customWidth="1"/>
    <col min="14351" max="14351" width="11.140625" customWidth="1"/>
    <col min="14595" max="14595" width="2.5703125" customWidth="1"/>
    <col min="14596" max="14596" width="1" customWidth="1"/>
    <col min="14597" max="14597" width="6.42578125" customWidth="1"/>
    <col min="14598" max="14598" width="16.42578125" customWidth="1"/>
    <col min="14599" max="14599" width="2.7109375" customWidth="1"/>
    <col min="14600" max="14600" width="1" customWidth="1"/>
    <col min="14601" max="14601" width="14.5703125" customWidth="1"/>
    <col min="14602" max="14602" width="6.28515625" customWidth="1"/>
    <col min="14603" max="14603" width="2.7109375" customWidth="1"/>
    <col min="14604" max="14604" width="1" customWidth="1"/>
    <col min="14605" max="14605" width="5.28515625" customWidth="1"/>
    <col min="14606" max="14606" width="21" bestFit="1" customWidth="1"/>
    <col min="14607" max="14607" width="11.140625" customWidth="1"/>
    <col min="14851" max="14851" width="2.5703125" customWidth="1"/>
    <col min="14852" max="14852" width="1" customWidth="1"/>
    <col min="14853" max="14853" width="6.42578125" customWidth="1"/>
    <col min="14854" max="14854" width="16.42578125" customWidth="1"/>
    <col min="14855" max="14855" width="2.7109375" customWidth="1"/>
    <col min="14856" max="14856" width="1" customWidth="1"/>
    <col min="14857" max="14857" width="14.5703125" customWidth="1"/>
    <col min="14858" max="14858" width="6.28515625" customWidth="1"/>
    <col min="14859" max="14859" width="2.7109375" customWidth="1"/>
    <col min="14860" max="14860" width="1" customWidth="1"/>
    <col min="14861" max="14861" width="5.28515625" customWidth="1"/>
    <col min="14862" max="14862" width="21" bestFit="1" customWidth="1"/>
    <col min="14863" max="14863" width="11.140625" customWidth="1"/>
    <col min="15107" max="15107" width="2.5703125" customWidth="1"/>
    <col min="15108" max="15108" width="1" customWidth="1"/>
    <col min="15109" max="15109" width="6.42578125" customWidth="1"/>
    <col min="15110" max="15110" width="16.42578125" customWidth="1"/>
    <col min="15111" max="15111" width="2.7109375" customWidth="1"/>
    <col min="15112" max="15112" width="1" customWidth="1"/>
    <col min="15113" max="15113" width="14.5703125" customWidth="1"/>
    <col min="15114" max="15114" width="6.28515625" customWidth="1"/>
    <col min="15115" max="15115" width="2.7109375" customWidth="1"/>
    <col min="15116" max="15116" width="1" customWidth="1"/>
    <col min="15117" max="15117" width="5.28515625" customWidth="1"/>
    <col min="15118" max="15118" width="21" bestFit="1" customWidth="1"/>
    <col min="15119" max="15119" width="11.140625" customWidth="1"/>
    <col min="15363" max="15363" width="2.5703125" customWidth="1"/>
    <col min="15364" max="15364" width="1" customWidth="1"/>
    <col min="15365" max="15365" width="6.42578125" customWidth="1"/>
    <col min="15366" max="15366" width="16.42578125" customWidth="1"/>
    <col min="15367" max="15367" width="2.7109375" customWidth="1"/>
    <col min="15368" max="15368" width="1" customWidth="1"/>
    <col min="15369" max="15369" width="14.5703125" customWidth="1"/>
    <col min="15370" max="15370" width="6.28515625" customWidth="1"/>
    <col min="15371" max="15371" width="2.7109375" customWidth="1"/>
    <col min="15372" max="15372" width="1" customWidth="1"/>
    <col min="15373" max="15373" width="5.28515625" customWidth="1"/>
    <col min="15374" max="15374" width="21" bestFit="1" customWidth="1"/>
    <col min="15375" max="15375" width="11.140625" customWidth="1"/>
    <col min="15619" max="15619" width="2.5703125" customWidth="1"/>
    <col min="15620" max="15620" width="1" customWidth="1"/>
    <col min="15621" max="15621" width="6.42578125" customWidth="1"/>
    <col min="15622" max="15622" width="16.42578125" customWidth="1"/>
    <col min="15623" max="15623" width="2.7109375" customWidth="1"/>
    <col min="15624" max="15624" width="1" customWidth="1"/>
    <col min="15625" max="15625" width="14.5703125" customWidth="1"/>
    <col min="15626" max="15626" width="6.28515625" customWidth="1"/>
    <col min="15627" max="15627" width="2.7109375" customWidth="1"/>
    <col min="15628" max="15628" width="1" customWidth="1"/>
    <col min="15629" max="15629" width="5.28515625" customWidth="1"/>
    <col min="15630" max="15630" width="21" bestFit="1" customWidth="1"/>
    <col min="15631" max="15631" width="11.140625" customWidth="1"/>
    <col min="15875" max="15875" width="2.5703125" customWidth="1"/>
    <col min="15876" max="15876" width="1" customWidth="1"/>
    <col min="15877" max="15877" width="6.42578125" customWidth="1"/>
    <col min="15878" max="15878" width="16.42578125" customWidth="1"/>
    <col min="15879" max="15879" width="2.7109375" customWidth="1"/>
    <col min="15880" max="15880" width="1" customWidth="1"/>
    <col min="15881" max="15881" width="14.5703125" customWidth="1"/>
    <col min="15882" max="15882" width="6.28515625" customWidth="1"/>
    <col min="15883" max="15883" width="2.7109375" customWidth="1"/>
    <col min="15884" max="15884" width="1" customWidth="1"/>
    <col min="15885" max="15885" width="5.28515625" customWidth="1"/>
    <col min="15886" max="15886" width="21" bestFit="1" customWidth="1"/>
    <col min="15887" max="15887" width="11.140625" customWidth="1"/>
    <col min="16131" max="16131" width="2.5703125" customWidth="1"/>
    <col min="16132" max="16132" width="1" customWidth="1"/>
    <col min="16133" max="16133" width="6.42578125" customWidth="1"/>
    <col min="16134" max="16134" width="16.42578125" customWidth="1"/>
    <col min="16135" max="16135" width="2.7109375" customWidth="1"/>
    <col min="16136" max="16136" width="1" customWidth="1"/>
    <col min="16137" max="16137" width="14.5703125" customWidth="1"/>
    <col min="16138" max="16138" width="6.28515625" customWidth="1"/>
    <col min="16139" max="16139" width="2.7109375" customWidth="1"/>
    <col min="16140" max="16140" width="1" customWidth="1"/>
    <col min="16141" max="16141" width="5.28515625" customWidth="1"/>
    <col min="16142" max="16142" width="21" bestFit="1" customWidth="1"/>
    <col min="16143" max="16143" width="11.140625" customWidth="1"/>
  </cols>
  <sheetData>
    <row r="1" spans="1:22" ht="30.75" x14ac:dyDescent="0.45">
      <c r="A1" s="2" t="s">
        <v>214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8" t="s">
        <v>0</v>
      </c>
    </row>
    <row r="2" spans="1:22" ht="15.75" x14ac:dyDescent="0.25">
      <c r="A2" s="3" t="s">
        <v>197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 t="s">
        <v>1</v>
      </c>
    </row>
    <row r="3" spans="1:22" ht="15.75" x14ac:dyDescent="0.2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0"/>
      <c r="V4" s="30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U5" s="30"/>
      <c r="V5" s="30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U6" s="30"/>
      <c r="V6" s="30"/>
    </row>
    <row r="7" spans="1:22" ht="18.75" x14ac:dyDescent="0.3">
      <c r="A7" s="27" t="s">
        <v>2</v>
      </c>
      <c r="B7" s="5"/>
      <c r="C7" s="6"/>
      <c r="D7" s="87"/>
      <c r="E7" s="87"/>
      <c r="F7" s="87"/>
      <c r="G7" s="87"/>
      <c r="H7" s="87"/>
      <c r="I7" s="87"/>
      <c r="J7" s="87"/>
      <c r="K7" s="87"/>
      <c r="L7" s="29"/>
      <c r="M7" s="29" t="s">
        <v>9</v>
      </c>
      <c r="N7" s="63"/>
      <c r="O7" s="63"/>
      <c r="U7" s="30"/>
      <c r="V7" s="30"/>
    </row>
    <row r="8" spans="1:22" s="50" customFormat="1" ht="8.25" x14ac:dyDescent="0.15">
      <c r="A8" s="47"/>
      <c r="B8" s="47"/>
      <c r="C8" s="48"/>
      <c r="D8" s="49"/>
      <c r="E8" s="49"/>
      <c r="F8" s="49"/>
      <c r="G8" s="49"/>
      <c r="H8" s="49"/>
      <c r="I8" s="49"/>
      <c r="J8" s="49"/>
      <c r="K8" s="49"/>
      <c r="L8" s="48"/>
      <c r="M8" s="48"/>
      <c r="N8" s="49"/>
      <c r="O8" s="49"/>
      <c r="U8" s="51"/>
      <c r="V8" s="51"/>
    </row>
    <row r="9" spans="1:22" s="37" customFormat="1" ht="18.75" x14ac:dyDescent="0.3">
      <c r="A9" s="27" t="s">
        <v>212</v>
      </c>
      <c r="B9" s="5"/>
      <c r="C9" s="6"/>
      <c r="D9" s="46"/>
      <c r="E9" s="46"/>
      <c r="F9" s="46"/>
      <c r="G9" s="46"/>
      <c r="H9" s="46"/>
      <c r="I9" s="46"/>
      <c r="J9" s="46"/>
      <c r="K9" s="46"/>
      <c r="L9" s="44"/>
      <c r="M9" s="44"/>
      <c r="N9" s="45"/>
      <c r="O9" s="45"/>
      <c r="U9" s="30"/>
      <c r="V9" s="30"/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U10" s="30"/>
      <c r="V10" s="30"/>
    </row>
    <row r="11" spans="1:22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U11" s="30"/>
    </row>
    <row r="12" spans="1:22" x14ac:dyDescent="0.25">
      <c r="A12" s="8"/>
      <c r="B12" s="3"/>
      <c r="C12" s="3" t="s">
        <v>10</v>
      </c>
      <c r="D12" s="3"/>
      <c r="E12" s="8"/>
      <c r="F12" s="3"/>
      <c r="G12" s="3" t="s">
        <v>12</v>
      </c>
      <c r="H12" s="3"/>
      <c r="I12" s="8"/>
      <c r="J12" s="3"/>
      <c r="K12" s="3" t="s">
        <v>16</v>
      </c>
      <c r="L12" s="3"/>
      <c r="M12" s="3"/>
      <c r="N12" s="3"/>
      <c r="O12" s="3"/>
      <c r="U12" s="30"/>
    </row>
    <row r="13" spans="1:22" ht="5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U13" s="30"/>
    </row>
    <row r="14" spans="1:22" x14ac:dyDescent="0.25">
      <c r="A14" s="8"/>
      <c r="B14" s="3"/>
      <c r="C14" s="3" t="s">
        <v>209</v>
      </c>
      <c r="D14" s="3"/>
      <c r="E14" s="8"/>
      <c r="F14" s="3"/>
      <c r="G14" s="3" t="s">
        <v>13</v>
      </c>
      <c r="H14" s="3"/>
      <c r="I14" s="8"/>
      <c r="J14" s="3"/>
      <c r="K14" s="7" t="s">
        <v>17</v>
      </c>
      <c r="L14" s="7"/>
      <c r="M14" s="3"/>
      <c r="N14" s="3"/>
      <c r="O14" s="3"/>
      <c r="R14" s="1"/>
      <c r="S14" s="1"/>
      <c r="U14" s="30"/>
    </row>
    <row r="15" spans="1:22" ht="5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R15" s="1"/>
      <c r="S15" s="1"/>
      <c r="U15" s="30"/>
    </row>
    <row r="16" spans="1:22" x14ac:dyDescent="0.25">
      <c r="A16" s="8"/>
      <c r="B16" s="3"/>
      <c r="C16" s="3" t="s">
        <v>211</v>
      </c>
      <c r="D16" s="3"/>
      <c r="E16" s="8"/>
      <c r="F16" s="3"/>
      <c r="G16" s="3" t="s">
        <v>14</v>
      </c>
      <c r="H16" s="3"/>
      <c r="I16" s="8"/>
      <c r="J16" s="9"/>
      <c r="K16" s="7" t="s">
        <v>210</v>
      </c>
      <c r="L16" s="7"/>
      <c r="M16" s="3"/>
      <c r="N16" s="3"/>
      <c r="O16" s="3"/>
      <c r="R16" s="1"/>
      <c r="S16" s="1"/>
      <c r="U16" s="30"/>
    </row>
    <row r="17" spans="1:22" ht="5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9"/>
      <c r="K17" s="7"/>
      <c r="L17" s="7"/>
      <c r="M17" s="3"/>
      <c r="N17" s="3"/>
      <c r="O17" s="3"/>
      <c r="R17" s="1"/>
      <c r="S17" s="1"/>
      <c r="U17" s="30"/>
    </row>
    <row r="18" spans="1:22" x14ac:dyDescent="0.25">
      <c r="A18" s="8"/>
      <c r="B18" s="3"/>
      <c r="C18" s="3" t="s">
        <v>11</v>
      </c>
      <c r="D18" s="3"/>
      <c r="E18" s="8"/>
      <c r="F18" s="3"/>
      <c r="G18" s="3" t="s">
        <v>15</v>
      </c>
      <c r="H18" s="3"/>
      <c r="I18" s="7"/>
      <c r="J18" s="3"/>
      <c r="K18" s="3"/>
      <c r="L18" s="3"/>
      <c r="M18" s="3"/>
      <c r="N18" s="3"/>
      <c r="O18" s="3"/>
      <c r="U18" s="30"/>
    </row>
    <row r="19" spans="1:22" x14ac:dyDescent="0.25">
      <c r="A19" s="7"/>
      <c r="B19" s="7"/>
      <c r="C19" s="13"/>
      <c r="D19" s="7"/>
      <c r="E19" s="7"/>
      <c r="F19" s="7"/>
      <c r="G19" s="42"/>
      <c r="H19" s="7"/>
      <c r="I19" s="7"/>
      <c r="J19" s="7"/>
      <c r="K19" s="3"/>
      <c r="L19" s="3"/>
      <c r="M19" s="3"/>
      <c r="N19" s="3"/>
      <c r="O19" s="3"/>
      <c r="R19" s="1"/>
      <c r="S19" s="1"/>
    </row>
    <row r="20" spans="1:2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R20" s="1"/>
      <c r="S20" s="1"/>
    </row>
    <row r="21" spans="1:22" ht="5.25" customHeight="1" x14ac:dyDescent="0.25">
      <c r="A21" s="3"/>
      <c r="B21" s="3"/>
      <c r="C21" s="3"/>
      <c r="D21" s="3"/>
      <c r="E21" s="7"/>
      <c r="F21" s="3"/>
      <c r="G21" s="3"/>
      <c r="H21" s="10"/>
      <c r="I21" s="10"/>
      <c r="J21" s="11"/>
      <c r="K21" s="12"/>
      <c r="L21" s="12"/>
      <c r="M21" s="3"/>
      <c r="N21" s="3"/>
      <c r="O21" s="3"/>
    </row>
    <row r="22" spans="1:22" ht="39.75" thickBot="1" x14ac:dyDescent="0.3">
      <c r="A22" s="14" t="s">
        <v>4</v>
      </c>
      <c r="B22" s="15"/>
      <c r="C22" s="16"/>
      <c r="D22" s="70" t="s">
        <v>5</v>
      </c>
      <c r="E22" s="72"/>
      <c r="F22" s="88" t="s">
        <v>198</v>
      </c>
      <c r="G22" s="89"/>
      <c r="H22" s="70" t="s">
        <v>6</v>
      </c>
      <c r="I22" s="71"/>
      <c r="J22" s="71"/>
      <c r="K22" s="71"/>
      <c r="L22" s="72"/>
      <c r="M22" s="43" t="s">
        <v>213</v>
      </c>
      <c r="N22" s="62" t="s">
        <v>208</v>
      </c>
      <c r="O22" s="17" t="s">
        <v>7</v>
      </c>
      <c r="Q22" s="33" t="s">
        <v>190</v>
      </c>
      <c r="R22" s="33"/>
      <c r="T22" s="33"/>
    </row>
    <row r="23" spans="1:22" ht="15" customHeight="1" x14ac:dyDescent="0.25">
      <c r="A23" s="79"/>
      <c r="B23" s="80"/>
      <c r="C23" s="81"/>
      <c r="D23" s="73"/>
      <c r="E23" s="75"/>
      <c r="F23" s="73"/>
      <c r="G23" s="75"/>
      <c r="H23" s="73"/>
      <c r="I23" s="74"/>
      <c r="J23" s="74"/>
      <c r="K23" s="74"/>
      <c r="L23" s="75"/>
      <c r="M23" s="53"/>
      <c r="N23" s="58"/>
      <c r="O23" s="58"/>
      <c r="Q23" s="36" t="s">
        <v>18</v>
      </c>
      <c r="R23" s="34" t="s">
        <v>189</v>
      </c>
      <c r="S23" s="34" t="s">
        <v>19</v>
      </c>
      <c r="V23" s="33"/>
    </row>
    <row r="24" spans="1:22" ht="15" customHeight="1" x14ac:dyDescent="0.25">
      <c r="A24" s="79"/>
      <c r="B24" s="80"/>
      <c r="C24" s="81"/>
      <c r="D24" s="76"/>
      <c r="E24" s="78"/>
      <c r="F24" s="76"/>
      <c r="G24" s="78"/>
      <c r="H24" s="76"/>
      <c r="I24" s="77"/>
      <c r="J24" s="77"/>
      <c r="K24" s="77"/>
      <c r="L24" s="78"/>
      <c r="M24" s="52"/>
      <c r="N24" s="55"/>
      <c r="O24" s="55"/>
      <c r="Q24" s="35">
        <v>2101</v>
      </c>
      <c r="R24" s="34" t="s">
        <v>189</v>
      </c>
      <c r="S24" s="32" t="s">
        <v>20</v>
      </c>
    </row>
    <row r="25" spans="1:22" ht="15" customHeight="1" x14ac:dyDescent="0.25">
      <c r="A25" s="79"/>
      <c r="B25" s="80"/>
      <c r="C25" s="81"/>
      <c r="D25" s="76"/>
      <c r="E25" s="78"/>
      <c r="F25" s="76"/>
      <c r="G25" s="78"/>
      <c r="H25" s="76"/>
      <c r="I25" s="77"/>
      <c r="J25" s="77"/>
      <c r="K25" s="77"/>
      <c r="L25" s="78"/>
      <c r="M25" s="52"/>
      <c r="N25" s="55"/>
      <c r="O25" s="55"/>
      <c r="Q25" s="36" t="s">
        <v>21</v>
      </c>
      <c r="R25" s="34" t="s">
        <v>189</v>
      </c>
      <c r="S25" s="34" t="s">
        <v>22</v>
      </c>
      <c r="V25" s="33"/>
    </row>
    <row r="26" spans="1:22" ht="15" customHeight="1" x14ac:dyDescent="0.25">
      <c r="A26" s="79"/>
      <c r="B26" s="80"/>
      <c r="C26" s="81"/>
      <c r="D26" s="76"/>
      <c r="E26" s="78"/>
      <c r="F26" s="76"/>
      <c r="G26" s="78"/>
      <c r="H26" s="76"/>
      <c r="I26" s="77"/>
      <c r="J26" s="77"/>
      <c r="K26" s="77"/>
      <c r="L26" s="78"/>
      <c r="M26" s="52"/>
      <c r="N26" s="55"/>
      <c r="O26" s="55"/>
      <c r="Q26" s="36" t="s">
        <v>23</v>
      </c>
      <c r="R26" s="34" t="s">
        <v>189</v>
      </c>
      <c r="S26" s="34" t="s">
        <v>24</v>
      </c>
      <c r="V26" s="33"/>
    </row>
    <row r="27" spans="1:22" ht="15" customHeight="1" x14ac:dyDescent="0.25">
      <c r="A27" s="79"/>
      <c r="B27" s="80"/>
      <c r="C27" s="81"/>
      <c r="D27" s="76"/>
      <c r="E27" s="78"/>
      <c r="F27" s="76"/>
      <c r="G27" s="78"/>
      <c r="H27" s="76"/>
      <c r="I27" s="77"/>
      <c r="J27" s="77"/>
      <c r="K27" s="77"/>
      <c r="L27" s="78"/>
      <c r="M27" s="52"/>
      <c r="N27" s="55"/>
      <c r="O27" s="55"/>
      <c r="Q27" s="36" t="s">
        <v>25</v>
      </c>
      <c r="R27" s="34" t="s">
        <v>189</v>
      </c>
      <c r="S27" s="34" t="s">
        <v>26</v>
      </c>
      <c r="V27" s="33"/>
    </row>
    <row r="28" spans="1:22" ht="15" customHeight="1" x14ac:dyDescent="0.25">
      <c r="A28" s="79"/>
      <c r="B28" s="80"/>
      <c r="C28" s="81"/>
      <c r="D28" s="76"/>
      <c r="E28" s="78"/>
      <c r="F28" s="76"/>
      <c r="G28" s="78"/>
      <c r="H28" s="76"/>
      <c r="I28" s="77"/>
      <c r="J28" s="77"/>
      <c r="K28" s="77"/>
      <c r="L28" s="78"/>
      <c r="M28" s="52"/>
      <c r="N28" s="55"/>
      <c r="O28" s="55"/>
      <c r="Q28" s="36" t="s">
        <v>27</v>
      </c>
      <c r="R28" s="34" t="s">
        <v>189</v>
      </c>
      <c r="S28" s="34" t="s">
        <v>28</v>
      </c>
      <c r="V28" s="33"/>
    </row>
    <row r="29" spans="1:22" ht="15" customHeight="1" x14ac:dyDescent="0.25">
      <c r="A29" s="18"/>
      <c r="B29" s="19"/>
      <c r="C29" s="20"/>
      <c r="D29" s="21"/>
      <c r="E29" s="22"/>
      <c r="F29" s="76"/>
      <c r="G29" s="78"/>
      <c r="H29" s="21"/>
      <c r="I29" s="23"/>
      <c r="J29" s="23"/>
      <c r="K29" s="23"/>
      <c r="L29" s="22"/>
      <c r="M29" s="52"/>
      <c r="N29" s="56"/>
      <c r="O29" s="56"/>
      <c r="Q29" s="36" t="s">
        <v>29</v>
      </c>
      <c r="R29" s="34" t="s">
        <v>189</v>
      </c>
      <c r="S29" s="34" t="s">
        <v>30</v>
      </c>
      <c r="V29" s="33"/>
    </row>
    <row r="30" spans="1:22" ht="15" customHeight="1" x14ac:dyDescent="0.25">
      <c r="A30" s="79"/>
      <c r="B30" s="80"/>
      <c r="C30" s="81"/>
      <c r="D30" s="76"/>
      <c r="E30" s="78"/>
      <c r="F30" s="76"/>
      <c r="G30" s="78"/>
      <c r="H30" s="76"/>
      <c r="I30" s="77"/>
      <c r="J30" s="77"/>
      <c r="K30" s="77"/>
      <c r="L30" s="78"/>
      <c r="M30" s="52"/>
      <c r="N30" s="55"/>
      <c r="O30" s="55"/>
      <c r="Q30" s="36" t="s">
        <v>31</v>
      </c>
      <c r="R30" s="34" t="s">
        <v>189</v>
      </c>
      <c r="S30" s="34" t="s">
        <v>32</v>
      </c>
      <c r="V30" s="33"/>
    </row>
    <row r="31" spans="1:22" ht="15" customHeight="1" x14ac:dyDescent="0.25">
      <c r="A31" s="79"/>
      <c r="B31" s="80"/>
      <c r="C31" s="81"/>
      <c r="D31" s="76"/>
      <c r="E31" s="78"/>
      <c r="F31" s="76"/>
      <c r="G31" s="78"/>
      <c r="H31" s="76"/>
      <c r="I31" s="77"/>
      <c r="J31" s="77"/>
      <c r="K31" s="77"/>
      <c r="L31" s="78"/>
      <c r="M31" s="52"/>
      <c r="N31" s="55"/>
      <c r="O31" s="55"/>
      <c r="Q31" s="36" t="s">
        <v>33</v>
      </c>
      <c r="R31" s="34" t="s">
        <v>189</v>
      </c>
      <c r="S31" s="34" t="s">
        <v>34</v>
      </c>
      <c r="V31" s="33"/>
    </row>
    <row r="32" spans="1:22" ht="15" customHeight="1" x14ac:dyDescent="0.25">
      <c r="A32" s="79"/>
      <c r="B32" s="80"/>
      <c r="C32" s="81"/>
      <c r="D32" s="76"/>
      <c r="E32" s="78"/>
      <c r="F32" s="76"/>
      <c r="G32" s="78"/>
      <c r="H32" s="76"/>
      <c r="I32" s="77"/>
      <c r="J32" s="77"/>
      <c r="K32" s="77"/>
      <c r="L32" s="78"/>
      <c r="M32" s="52"/>
      <c r="N32" s="55"/>
      <c r="O32" s="55"/>
      <c r="Q32" s="36" t="s">
        <v>35</v>
      </c>
      <c r="R32" s="34" t="s">
        <v>189</v>
      </c>
      <c r="S32" s="34" t="s">
        <v>36</v>
      </c>
      <c r="V32" s="33"/>
    </row>
    <row r="33" spans="1:22" ht="15" customHeight="1" x14ac:dyDescent="0.25">
      <c r="A33" s="79"/>
      <c r="B33" s="80"/>
      <c r="C33" s="81"/>
      <c r="D33" s="76"/>
      <c r="E33" s="78"/>
      <c r="F33" s="76"/>
      <c r="G33" s="78"/>
      <c r="H33" s="76"/>
      <c r="I33" s="77"/>
      <c r="J33" s="77"/>
      <c r="K33" s="77"/>
      <c r="L33" s="78"/>
      <c r="M33" s="52"/>
      <c r="N33" s="55"/>
      <c r="O33" s="55"/>
      <c r="Q33" s="36" t="s">
        <v>37</v>
      </c>
      <c r="R33" s="34" t="s">
        <v>189</v>
      </c>
      <c r="S33" s="34" t="s">
        <v>38</v>
      </c>
      <c r="V33" s="33"/>
    </row>
    <row r="34" spans="1:22" ht="15" customHeight="1" x14ac:dyDescent="0.25">
      <c r="A34" s="79"/>
      <c r="B34" s="80"/>
      <c r="C34" s="81"/>
      <c r="D34" s="76"/>
      <c r="E34" s="78"/>
      <c r="F34" s="76"/>
      <c r="G34" s="78"/>
      <c r="H34" s="76"/>
      <c r="I34" s="77"/>
      <c r="J34" s="77"/>
      <c r="K34" s="77"/>
      <c r="L34" s="78"/>
      <c r="M34" s="52"/>
      <c r="N34" s="55"/>
      <c r="O34" s="55"/>
      <c r="Q34" s="36" t="s">
        <v>39</v>
      </c>
      <c r="R34" s="34" t="s">
        <v>189</v>
      </c>
      <c r="S34" s="34" t="s">
        <v>40</v>
      </c>
      <c r="V34" s="33"/>
    </row>
    <row r="35" spans="1:22" ht="15" customHeight="1" x14ac:dyDescent="0.25">
      <c r="A35" s="79"/>
      <c r="B35" s="80"/>
      <c r="C35" s="81"/>
      <c r="D35" s="76"/>
      <c r="E35" s="78"/>
      <c r="F35" s="76"/>
      <c r="G35" s="78"/>
      <c r="H35" s="76"/>
      <c r="I35" s="77"/>
      <c r="J35" s="77"/>
      <c r="K35" s="77"/>
      <c r="L35" s="78"/>
      <c r="M35" s="52"/>
      <c r="N35" s="55"/>
      <c r="O35" s="55"/>
      <c r="Q35" s="36" t="s">
        <v>41</v>
      </c>
      <c r="R35" s="34" t="s">
        <v>189</v>
      </c>
      <c r="S35" s="34" t="s">
        <v>42</v>
      </c>
      <c r="V35" s="33"/>
    </row>
    <row r="36" spans="1:22" ht="15" customHeight="1" x14ac:dyDescent="0.25">
      <c r="A36" s="79"/>
      <c r="B36" s="80"/>
      <c r="C36" s="81"/>
      <c r="D36" s="76"/>
      <c r="E36" s="78"/>
      <c r="F36" s="76"/>
      <c r="G36" s="78"/>
      <c r="H36" s="76"/>
      <c r="I36" s="77"/>
      <c r="J36" s="77"/>
      <c r="K36" s="77"/>
      <c r="L36" s="78"/>
      <c r="M36" s="52"/>
      <c r="N36" s="55"/>
      <c r="O36" s="55"/>
      <c r="Q36" s="36" t="s">
        <v>43</v>
      </c>
      <c r="R36" s="34" t="s">
        <v>189</v>
      </c>
      <c r="S36" s="34" t="s">
        <v>44</v>
      </c>
      <c r="V36" s="33"/>
    </row>
    <row r="37" spans="1:22" ht="15" customHeight="1" x14ac:dyDescent="0.25">
      <c r="A37" s="79"/>
      <c r="B37" s="80"/>
      <c r="C37" s="81"/>
      <c r="D37" s="76"/>
      <c r="E37" s="78"/>
      <c r="F37" s="76"/>
      <c r="G37" s="78"/>
      <c r="H37" s="76"/>
      <c r="I37" s="77"/>
      <c r="J37" s="77"/>
      <c r="K37" s="77"/>
      <c r="L37" s="78"/>
      <c r="M37" s="52"/>
      <c r="N37" s="55"/>
      <c r="O37" s="55"/>
      <c r="Q37" s="36" t="s">
        <v>45</v>
      </c>
      <c r="R37" s="34" t="s">
        <v>189</v>
      </c>
      <c r="S37" s="34" t="s">
        <v>46</v>
      </c>
      <c r="V37" s="33"/>
    </row>
    <row r="38" spans="1:22" ht="15" customHeight="1" x14ac:dyDescent="0.25">
      <c r="A38" s="79"/>
      <c r="B38" s="80"/>
      <c r="C38" s="81"/>
      <c r="D38" s="76"/>
      <c r="E38" s="78"/>
      <c r="F38" s="76"/>
      <c r="G38" s="78"/>
      <c r="H38" s="76"/>
      <c r="I38" s="77"/>
      <c r="J38" s="77"/>
      <c r="K38" s="77"/>
      <c r="L38" s="78"/>
      <c r="M38" s="52"/>
      <c r="N38" s="55"/>
      <c r="O38" s="55"/>
      <c r="Q38" s="36" t="s">
        <v>47</v>
      </c>
      <c r="R38" s="34" t="s">
        <v>189</v>
      </c>
      <c r="S38" s="34" t="s">
        <v>48</v>
      </c>
      <c r="V38" s="33"/>
    </row>
    <row r="39" spans="1:22" ht="15" customHeight="1" x14ac:dyDescent="0.25">
      <c r="A39" s="79"/>
      <c r="B39" s="80"/>
      <c r="C39" s="81"/>
      <c r="D39" s="76"/>
      <c r="E39" s="78"/>
      <c r="F39" s="76"/>
      <c r="G39" s="78"/>
      <c r="H39" s="76"/>
      <c r="I39" s="77"/>
      <c r="J39" s="77"/>
      <c r="K39" s="77"/>
      <c r="L39" s="78"/>
      <c r="M39" s="52"/>
      <c r="N39" s="55"/>
      <c r="O39" s="55"/>
      <c r="Q39" s="36" t="s">
        <v>49</v>
      </c>
      <c r="R39" s="34" t="s">
        <v>189</v>
      </c>
      <c r="S39" s="34" t="s">
        <v>50</v>
      </c>
      <c r="V39" s="33"/>
    </row>
    <row r="40" spans="1:22" ht="15" customHeight="1" x14ac:dyDescent="0.25">
      <c r="A40" s="79"/>
      <c r="B40" s="80"/>
      <c r="C40" s="81"/>
      <c r="D40" s="76"/>
      <c r="E40" s="78"/>
      <c r="F40" s="76"/>
      <c r="G40" s="78"/>
      <c r="H40" s="76"/>
      <c r="I40" s="77"/>
      <c r="J40" s="77"/>
      <c r="K40" s="77"/>
      <c r="L40" s="78"/>
      <c r="M40" s="52"/>
      <c r="N40" s="55"/>
      <c r="O40" s="55"/>
      <c r="Q40" s="36" t="s">
        <v>51</v>
      </c>
      <c r="R40" s="34" t="s">
        <v>189</v>
      </c>
      <c r="S40" s="34" t="s">
        <v>52</v>
      </c>
      <c r="V40" s="33"/>
    </row>
    <row r="41" spans="1:22" ht="15" customHeight="1" x14ac:dyDescent="0.25">
      <c r="A41" s="79"/>
      <c r="B41" s="80"/>
      <c r="C41" s="81"/>
      <c r="D41" s="76"/>
      <c r="E41" s="78"/>
      <c r="F41" s="76"/>
      <c r="G41" s="78"/>
      <c r="H41" s="76"/>
      <c r="I41" s="77"/>
      <c r="J41" s="77"/>
      <c r="K41" s="77"/>
      <c r="L41" s="78"/>
      <c r="M41" s="52"/>
      <c r="N41" s="55"/>
      <c r="O41" s="55"/>
      <c r="Q41" s="36" t="s">
        <v>53</v>
      </c>
      <c r="R41" s="34" t="s">
        <v>189</v>
      </c>
      <c r="S41" s="34" t="s">
        <v>54</v>
      </c>
      <c r="V41" s="33"/>
    </row>
    <row r="42" spans="1:22" ht="15" customHeight="1" x14ac:dyDescent="0.25">
      <c r="A42" s="79"/>
      <c r="B42" s="80"/>
      <c r="C42" s="81"/>
      <c r="D42" s="76"/>
      <c r="E42" s="78"/>
      <c r="F42" s="76"/>
      <c r="G42" s="78"/>
      <c r="H42" s="76"/>
      <c r="I42" s="77"/>
      <c r="J42" s="77"/>
      <c r="K42" s="77"/>
      <c r="L42" s="78"/>
      <c r="M42" s="52"/>
      <c r="N42" s="55"/>
      <c r="O42" s="55"/>
      <c r="Q42" s="36" t="s">
        <v>55</v>
      </c>
      <c r="R42" s="34" t="s">
        <v>189</v>
      </c>
      <c r="S42" s="34" t="s">
        <v>56</v>
      </c>
      <c r="V42" s="33"/>
    </row>
    <row r="43" spans="1:22" ht="15" customHeight="1" x14ac:dyDescent="0.25">
      <c r="A43" s="79"/>
      <c r="B43" s="80"/>
      <c r="C43" s="81"/>
      <c r="D43" s="76"/>
      <c r="E43" s="78"/>
      <c r="F43" s="76"/>
      <c r="G43" s="78"/>
      <c r="H43" s="76"/>
      <c r="I43" s="77"/>
      <c r="J43" s="77"/>
      <c r="K43" s="77"/>
      <c r="L43" s="78"/>
      <c r="M43" s="52"/>
      <c r="N43" s="55"/>
      <c r="O43" s="55"/>
      <c r="Q43" s="36" t="s">
        <v>57</v>
      </c>
      <c r="R43" s="34" t="s">
        <v>189</v>
      </c>
      <c r="S43" s="34" t="s">
        <v>58</v>
      </c>
      <c r="V43" s="33"/>
    </row>
    <row r="44" spans="1:22" ht="15" customHeight="1" x14ac:dyDescent="0.25">
      <c r="A44" s="79"/>
      <c r="B44" s="80"/>
      <c r="C44" s="81"/>
      <c r="D44" s="76"/>
      <c r="E44" s="78"/>
      <c r="F44" s="76"/>
      <c r="G44" s="78"/>
      <c r="H44" s="76"/>
      <c r="I44" s="77"/>
      <c r="J44" s="77"/>
      <c r="K44" s="77"/>
      <c r="L44" s="78"/>
      <c r="M44" s="52"/>
      <c r="N44" s="55"/>
      <c r="O44" s="55"/>
      <c r="Q44" s="36" t="s">
        <v>59</v>
      </c>
      <c r="R44" s="34" t="s">
        <v>189</v>
      </c>
      <c r="S44" s="34" t="s">
        <v>60</v>
      </c>
      <c r="V44" s="33"/>
    </row>
    <row r="45" spans="1:22" ht="15" customHeight="1" x14ac:dyDescent="0.25">
      <c r="A45" s="79"/>
      <c r="B45" s="80"/>
      <c r="C45" s="81"/>
      <c r="D45" s="76"/>
      <c r="E45" s="78"/>
      <c r="F45" s="76"/>
      <c r="G45" s="78"/>
      <c r="H45" s="76"/>
      <c r="I45" s="77"/>
      <c r="J45" s="77"/>
      <c r="K45" s="77"/>
      <c r="L45" s="78"/>
      <c r="M45" s="52"/>
      <c r="N45" s="55"/>
      <c r="O45" s="55"/>
      <c r="Q45" s="36" t="s">
        <v>61</v>
      </c>
      <c r="R45" s="34" t="s">
        <v>189</v>
      </c>
      <c r="S45" s="34" t="s">
        <v>62</v>
      </c>
      <c r="V45" s="33"/>
    </row>
    <row r="46" spans="1:22" ht="15" customHeight="1" x14ac:dyDescent="0.25">
      <c r="A46" s="79"/>
      <c r="B46" s="80"/>
      <c r="C46" s="81"/>
      <c r="D46" s="76"/>
      <c r="E46" s="78"/>
      <c r="F46" s="76"/>
      <c r="G46" s="78"/>
      <c r="H46" s="76"/>
      <c r="I46" s="77"/>
      <c r="J46" s="77"/>
      <c r="K46" s="77"/>
      <c r="L46" s="78"/>
      <c r="M46" s="52"/>
      <c r="N46" s="55"/>
      <c r="O46" s="55"/>
      <c r="Q46" s="36" t="s">
        <v>63</v>
      </c>
      <c r="R46" s="34" t="s">
        <v>189</v>
      </c>
      <c r="S46" s="34" t="s">
        <v>64</v>
      </c>
      <c r="V46" s="33"/>
    </row>
    <row r="47" spans="1:22" ht="15" customHeight="1" x14ac:dyDescent="0.25">
      <c r="A47" s="79"/>
      <c r="B47" s="80"/>
      <c r="C47" s="81"/>
      <c r="D47" s="76"/>
      <c r="E47" s="78"/>
      <c r="F47" s="76"/>
      <c r="G47" s="78"/>
      <c r="H47" s="76"/>
      <c r="I47" s="77"/>
      <c r="J47" s="77"/>
      <c r="K47" s="77"/>
      <c r="L47" s="78"/>
      <c r="M47" s="52"/>
      <c r="N47" s="55"/>
      <c r="O47" s="55"/>
      <c r="Q47" s="36" t="s">
        <v>65</v>
      </c>
      <c r="R47" s="34" t="s">
        <v>189</v>
      </c>
      <c r="S47" s="34" t="s">
        <v>66</v>
      </c>
      <c r="V47" s="33"/>
    </row>
    <row r="48" spans="1:22" ht="15" customHeight="1" thickBot="1" x14ac:dyDescent="0.3">
      <c r="A48" s="82"/>
      <c r="B48" s="83"/>
      <c r="C48" s="84"/>
      <c r="D48" s="76"/>
      <c r="E48" s="78"/>
      <c r="F48" s="85"/>
      <c r="G48" s="86"/>
      <c r="H48" s="76"/>
      <c r="I48" s="77"/>
      <c r="J48" s="77"/>
      <c r="K48" s="77"/>
      <c r="L48" s="78"/>
      <c r="M48" s="59"/>
      <c r="N48" s="60"/>
      <c r="O48" s="60"/>
      <c r="Q48" s="36" t="s">
        <v>67</v>
      </c>
      <c r="R48" s="34" t="s">
        <v>189</v>
      </c>
      <c r="S48" s="34" t="s">
        <v>68</v>
      </c>
      <c r="V48" s="33"/>
    </row>
    <row r="49" spans="1:22" ht="24.75" customHeight="1" thickBot="1" x14ac:dyDescent="0.35">
      <c r="A49" s="67"/>
      <c r="B49" s="68"/>
      <c r="C49" s="69"/>
      <c r="D49" s="67"/>
      <c r="E49" s="68"/>
      <c r="F49" s="64"/>
      <c r="G49" s="66"/>
      <c r="H49" s="64"/>
      <c r="I49" s="65"/>
      <c r="J49" s="65"/>
      <c r="K49" s="65"/>
      <c r="L49" s="66"/>
      <c r="M49" s="61" t="s">
        <v>8</v>
      </c>
      <c r="N49" s="54"/>
      <c r="O49" s="57">
        <f>SUM(O23:O48)</f>
        <v>0</v>
      </c>
      <c r="Q49" s="33" t="str">
        <f t="shared" ref="Q49:Q88" si="0">R49&amp;S49&amp;T49</f>
        <v>2299 Fotboll F99</v>
      </c>
      <c r="R49" s="36" t="s">
        <v>69</v>
      </c>
      <c r="S49" s="34" t="s">
        <v>189</v>
      </c>
      <c r="T49" s="34" t="s">
        <v>70</v>
      </c>
    </row>
    <row r="50" spans="1:2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3" t="str">
        <f t="shared" si="0"/>
        <v>2301 Fotbollsskola</v>
      </c>
      <c r="R50" s="36" t="s">
        <v>71</v>
      </c>
      <c r="S50" s="34" t="s">
        <v>189</v>
      </c>
      <c r="T50" s="34" t="s">
        <v>72</v>
      </c>
    </row>
    <row r="51" spans="1:22" ht="12.75" customHeight="1" x14ac:dyDescent="0.25">
      <c r="A51" s="39" t="s">
        <v>199</v>
      </c>
      <c r="B51" s="3"/>
      <c r="C51" s="25"/>
      <c r="D51" s="3"/>
      <c r="E51" s="3"/>
      <c r="F51" s="3"/>
      <c r="G51" s="3"/>
      <c r="H51" s="3"/>
      <c r="I51" s="3"/>
      <c r="J51" s="3"/>
      <c r="K51" s="3"/>
      <c r="L51" s="3"/>
      <c r="M51" s="3" t="str">
        <f>IF(R114=91,"","Fel antal lag! Kontrollera mall!")</f>
        <v/>
      </c>
      <c r="N51" s="3"/>
      <c r="O51" s="3"/>
      <c r="Q51" s="33" t="str">
        <f t="shared" si="0"/>
        <v>2302 Fotboll Training Camp</v>
      </c>
      <c r="R51" s="36" t="s">
        <v>73</v>
      </c>
      <c r="S51" s="34" t="s">
        <v>189</v>
      </c>
      <c r="T51" s="34" t="s">
        <v>74</v>
      </c>
    </row>
    <row r="52" spans="1:22" s="31" customFormat="1" ht="12.75" customHeight="1" x14ac:dyDescent="0.25">
      <c r="A52" s="40" t="s">
        <v>200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Q52" s="37" t="str">
        <f t="shared" si="0"/>
        <v>2303 Fotboll Saltis Cup</v>
      </c>
      <c r="R52" s="36" t="s">
        <v>191</v>
      </c>
      <c r="S52" s="38" t="s">
        <v>189</v>
      </c>
      <c r="T52" s="38" t="s">
        <v>192</v>
      </c>
      <c r="U52" s="38"/>
      <c r="V52" s="38"/>
    </row>
    <row r="53" spans="1:22" s="31" customFormat="1" ht="12.75" customHeight="1" x14ac:dyDescent="0.25">
      <c r="A53" s="40" t="s">
        <v>201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Q53" s="37" t="str">
        <f t="shared" si="0"/>
        <v>2304 Fotboll Övrigt</v>
      </c>
      <c r="R53" s="36" t="s">
        <v>193</v>
      </c>
      <c r="S53" s="38" t="s">
        <v>189</v>
      </c>
      <c r="T53" s="38" t="s">
        <v>194</v>
      </c>
      <c r="U53" s="38"/>
      <c r="V53" s="38"/>
    </row>
    <row r="54" spans="1:22" s="31" customFormat="1" ht="12.75" customHeight="1" x14ac:dyDescent="0.25">
      <c r="A54" s="40" t="s">
        <v>202</v>
      </c>
      <c r="B54" s="26"/>
      <c r="C54" s="2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37" t="str">
        <f t="shared" si="0"/>
        <v>4004 Gymn Föräl/barn</v>
      </c>
      <c r="R54" s="36" t="s">
        <v>195</v>
      </c>
      <c r="S54" s="38" t="s">
        <v>189</v>
      </c>
      <c r="T54" s="38" t="s">
        <v>196</v>
      </c>
      <c r="U54" s="38"/>
      <c r="V54" s="38"/>
    </row>
    <row r="55" spans="1:22" ht="12.75" customHeight="1" x14ac:dyDescent="0.25">
      <c r="A55" s="40" t="s">
        <v>203</v>
      </c>
      <c r="B55" s="7"/>
      <c r="C55" s="7"/>
      <c r="D55" s="7"/>
      <c r="E55" s="7"/>
      <c r="F55" s="7"/>
      <c r="G55" s="7"/>
      <c r="H55" s="7"/>
      <c r="I55" s="7"/>
      <c r="J55" s="7"/>
      <c r="K55" s="3"/>
      <c r="L55" s="3"/>
      <c r="M55" s="3"/>
      <c r="N55" s="3"/>
      <c r="O55" s="3"/>
      <c r="Q55" s="33" t="str">
        <f t="shared" si="0"/>
        <v>4005 Gymn Bas P</v>
      </c>
      <c r="R55" s="36" t="s">
        <v>75</v>
      </c>
      <c r="S55" s="34" t="s">
        <v>189</v>
      </c>
      <c r="T55" s="34" t="s">
        <v>76</v>
      </c>
    </row>
    <row r="56" spans="1:22" ht="12.75" customHeight="1" x14ac:dyDescent="0.25">
      <c r="A56" s="40" t="s">
        <v>204</v>
      </c>
      <c r="B56" s="7"/>
      <c r="C56" s="7"/>
      <c r="D56" s="7"/>
      <c r="E56" s="7"/>
      <c r="F56" s="7"/>
      <c r="G56" s="7"/>
      <c r="H56" s="3"/>
      <c r="I56" s="3"/>
      <c r="J56" s="3"/>
      <c r="K56" s="3"/>
      <c r="L56" s="3"/>
      <c r="M56" s="3"/>
      <c r="N56" s="3"/>
      <c r="O56" s="3"/>
      <c r="Q56" s="33" t="str">
        <f t="shared" si="0"/>
        <v>4006 Gymn Bas 1-2 P</v>
      </c>
      <c r="R56" s="36" t="s">
        <v>77</v>
      </c>
      <c r="S56" s="34" t="s">
        <v>189</v>
      </c>
      <c r="T56" s="34" t="s">
        <v>78</v>
      </c>
    </row>
    <row r="57" spans="1:22" ht="12.75" customHeight="1" x14ac:dyDescent="0.25">
      <c r="A57" s="40" t="s">
        <v>205</v>
      </c>
      <c r="B57" s="4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3" t="str">
        <f t="shared" si="0"/>
        <v>4007 Gymn Bas 3 P</v>
      </c>
      <c r="R57" s="36" t="s">
        <v>79</v>
      </c>
      <c r="S57" s="34" t="s">
        <v>189</v>
      </c>
      <c r="T57" s="34" t="s">
        <v>80</v>
      </c>
    </row>
    <row r="58" spans="1:22" ht="12.75" customHeight="1" x14ac:dyDescent="0.25">
      <c r="A58" s="3"/>
      <c r="B58" s="4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3" t="str">
        <f t="shared" si="0"/>
        <v>4008 Gymn Bas Mini</v>
      </c>
      <c r="R58" s="36" t="s">
        <v>81</v>
      </c>
      <c r="S58" s="34" t="s">
        <v>189</v>
      </c>
      <c r="T58" s="34" t="s">
        <v>82</v>
      </c>
    </row>
    <row r="59" spans="1:22" ht="12.75" customHeight="1" x14ac:dyDescent="0.25">
      <c r="Q59" s="33" t="str">
        <f t="shared" si="0"/>
        <v>4009 Gumn Bas Plus</v>
      </c>
      <c r="R59" s="36" t="s">
        <v>83</v>
      </c>
      <c r="S59" s="34" t="s">
        <v>189</v>
      </c>
      <c r="T59" s="34" t="s">
        <v>84</v>
      </c>
    </row>
    <row r="60" spans="1:22" ht="12.75" customHeight="1" x14ac:dyDescent="0.25">
      <c r="Q60" s="33" t="str">
        <f t="shared" si="0"/>
        <v>4010 Gymn Bas Äldre</v>
      </c>
      <c r="R60" s="36" t="s">
        <v>85</v>
      </c>
      <c r="S60" s="34" t="s">
        <v>189</v>
      </c>
      <c r="T60" s="34" t="s">
        <v>86</v>
      </c>
    </row>
    <row r="61" spans="1:22" ht="12.75" customHeight="1" x14ac:dyDescent="0.25">
      <c r="Q61" s="33" t="str">
        <f t="shared" si="0"/>
        <v>4011 Gymn Bas F</v>
      </c>
      <c r="R61" s="36" t="s">
        <v>87</v>
      </c>
      <c r="S61" s="34" t="s">
        <v>189</v>
      </c>
      <c r="T61" s="34" t="s">
        <v>88</v>
      </c>
    </row>
    <row r="62" spans="1:22" ht="12.75" customHeight="1" x14ac:dyDescent="0.25">
      <c r="Q62" s="33" t="str">
        <f t="shared" si="0"/>
        <v>4012 Gymn Bas 1 F</v>
      </c>
      <c r="R62" s="36" t="s">
        <v>89</v>
      </c>
      <c r="S62" s="34" t="s">
        <v>189</v>
      </c>
      <c r="T62" s="34" t="s">
        <v>90</v>
      </c>
    </row>
    <row r="63" spans="1:22" ht="12.75" customHeight="1" x14ac:dyDescent="0.25">
      <c r="D63" s="37"/>
      <c r="E63" s="37"/>
      <c r="F63" s="37"/>
      <c r="G63" s="37"/>
      <c r="H63" s="37"/>
      <c r="I63" s="37"/>
      <c r="Q63" s="33" t="str">
        <f t="shared" si="0"/>
        <v>4013 Gymn Bas 2 F</v>
      </c>
      <c r="R63" s="36" t="s">
        <v>91</v>
      </c>
      <c r="S63" s="34" t="s">
        <v>189</v>
      </c>
      <c r="T63" s="34" t="s">
        <v>92</v>
      </c>
    </row>
    <row r="64" spans="1:22" ht="12.75" customHeight="1" x14ac:dyDescent="0.25">
      <c r="F64" s="37"/>
      <c r="G64" s="37"/>
      <c r="H64" s="37"/>
      <c r="I64" s="37"/>
      <c r="Q64" s="33" t="str">
        <f t="shared" si="0"/>
        <v>4014 Gymn Bas 3 F</v>
      </c>
      <c r="R64" s="36" t="s">
        <v>93</v>
      </c>
      <c r="S64" s="34" t="s">
        <v>189</v>
      </c>
      <c r="T64" s="34" t="s">
        <v>94</v>
      </c>
    </row>
    <row r="65" spans="6:20" x14ac:dyDescent="0.25">
      <c r="F65" s="37"/>
      <c r="G65" s="37"/>
      <c r="H65" s="37"/>
      <c r="I65" s="37"/>
      <c r="Q65" s="33" t="str">
        <f t="shared" si="0"/>
        <v>4015 Gymn Minitrupp</v>
      </c>
      <c r="R65" s="36" t="s">
        <v>95</v>
      </c>
      <c r="S65" s="34" t="s">
        <v>189</v>
      </c>
      <c r="T65" s="34" t="s">
        <v>96</v>
      </c>
    </row>
    <row r="66" spans="6:20" x14ac:dyDescent="0.25">
      <c r="Q66" s="33" t="str">
        <f t="shared" si="0"/>
        <v>4016 Gymn Truppen</v>
      </c>
      <c r="R66" s="36" t="s">
        <v>97</v>
      </c>
      <c r="S66" s="34" t="s">
        <v>189</v>
      </c>
      <c r="T66" s="34" t="s">
        <v>98</v>
      </c>
    </row>
    <row r="67" spans="6:20" x14ac:dyDescent="0.25">
      <c r="Q67" s="33" t="str">
        <f t="shared" si="0"/>
        <v>4017 Gymn Ungdom</v>
      </c>
      <c r="R67" s="36" t="s">
        <v>99</v>
      </c>
      <c r="S67" s="34" t="s">
        <v>189</v>
      </c>
      <c r="T67" s="34" t="s">
        <v>100</v>
      </c>
    </row>
    <row r="68" spans="6:20" x14ac:dyDescent="0.25">
      <c r="Q68" s="33" t="str">
        <f t="shared" si="0"/>
        <v>4018 Gymn Microtrupp</v>
      </c>
      <c r="R68" s="36" t="s">
        <v>101</v>
      </c>
      <c r="S68" s="34" t="s">
        <v>189</v>
      </c>
      <c r="T68" s="34" t="s">
        <v>102</v>
      </c>
    </row>
    <row r="69" spans="6:20" x14ac:dyDescent="0.25">
      <c r="Q69" s="33" t="str">
        <f t="shared" si="0"/>
        <v>4019 Gymn Motion</v>
      </c>
      <c r="R69" s="36" t="s">
        <v>103</v>
      </c>
      <c r="S69" s="34" t="s">
        <v>189</v>
      </c>
      <c r="T69" s="34" t="s">
        <v>104</v>
      </c>
    </row>
    <row r="70" spans="6:20" x14ac:dyDescent="0.25">
      <c r="Q70" s="33" t="str">
        <f t="shared" si="0"/>
        <v>5001 Ishockey A-lag</v>
      </c>
      <c r="R70" s="36" t="s">
        <v>105</v>
      </c>
      <c r="S70" s="34" t="s">
        <v>189</v>
      </c>
      <c r="T70" s="34" t="s">
        <v>106</v>
      </c>
    </row>
    <row r="71" spans="6:20" x14ac:dyDescent="0.25">
      <c r="Q71" s="33" t="str">
        <f t="shared" si="0"/>
        <v>5003 Ishockeyskolan</v>
      </c>
      <c r="R71" s="36" t="s">
        <v>107</v>
      </c>
      <c r="S71" s="34" t="s">
        <v>189</v>
      </c>
      <c r="T71" s="34" t="s">
        <v>108</v>
      </c>
    </row>
    <row r="72" spans="6:20" x14ac:dyDescent="0.25">
      <c r="Q72" s="33" t="str">
        <f t="shared" si="0"/>
        <v>5004 Ishockey J18</v>
      </c>
      <c r="R72" s="36" t="s">
        <v>109</v>
      </c>
      <c r="S72" s="34" t="s">
        <v>189</v>
      </c>
      <c r="T72" s="34" t="s">
        <v>110</v>
      </c>
    </row>
    <row r="73" spans="6:20" x14ac:dyDescent="0.25">
      <c r="Q73" s="33" t="str">
        <f t="shared" si="0"/>
        <v>5005 Ishockey J20</v>
      </c>
      <c r="R73" s="36" t="s">
        <v>111</v>
      </c>
      <c r="S73" s="34" t="s">
        <v>189</v>
      </c>
      <c r="T73" s="34" t="s">
        <v>112</v>
      </c>
    </row>
    <row r="74" spans="6:20" x14ac:dyDescent="0.25">
      <c r="Q74" s="33" t="str">
        <f t="shared" si="0"/>
        <v>5006 Ishockey Skills</v>
      </c>
      <c r="R74" s="36" t="s">
        <v>113</v>
      </c>
      <c r="S74" s="34" t="s">
        <v>189</v>
      </c>
      <c r="T74" s="34" t="s">
        <v>114</v>
      </c>
    </row>
    <row r="75" spans="6:20" x14ac:dyDescent="0.25">
      <c r="Q75" s="33" t="str">
        <f t="shared" si="0"/>
        <v>5007 Ishockey tema united</v>
      </c>
      <c r="R75" s="36" t="s">
        <v>115</v>
      </c>
      <c r="S75" s="34" t="s">
        <v>189</v>
      </c>
      <c r="T75" s="34" t="s">
        <v>116</v>
      </c>
    </row>
    <row r="76" spans="6:20" x14ac:dyDescent="0.25">
      <c r="Q76" s="33" t="str">
        <f t="shared" si="0"/>
        <v>5008 Ishockey team 01</v>
      </c>
      <c r="R76" s="36" t="s">
        <v>117</v>
      </c>
      <c r="S76" s="34" t="s">
        <v>189</v>
      </c>
      <c r="T76" s="34" t="s">
        <v>118</v>
      </c>
    </row>
    <row r="77" spans="6:20" x14ac:dyDescent="0.25">
      <c r="Q77" s="33" t="str">
        <f t="shared" si="0"/>
        <v>5009 Ishockey team 02</v>
      </c>
      <c r="R77" s="36" t="s">
        <v>119</v>
      </c>
      <c r="S77" s="34" t="s">
        <v>189</v>
      </c>
      <c r="T77" s="34" t="s">
        <v>120</v>
      </c>
    </row>
    <row r="78" spans="6:20" x14ac:dyDescent="0.25">
      <c r="Q78" s="33" t="str">
        <f t="shared" si="0"/>
        <v>5010 Ishockey team 03</v>
      </c>
      <c r="R78" s="36" t="s">
        <v>121</v>
      </c>
      <c r="S78" s="34" t="s">
        <v>189</v>
      </c>
      <c r="T78" s="34" t="s">
        <v>122</v>
      </c>
    </row>
    <row r="79" spans="6:20" x14ac:dyDescent="0.25">
      <c r="Q79" s="33" t="str">
        <f t="shared" si="0"/>
        <v>5011 Ishockey team 04</v>
      </c>
      <c r="R79" s="36" t="s">
        <v>123</v>
      </c>
      <c r="S79" s="34" t="s">
        <v>189</v>
      </c>
      <c r="T79" s="34" t="s">
        <v>124</v>
      </c>
    </row>
    <row r="80" spans="6:20" x14ac:dyDescent="0.25">
      <c r="Q80" s="33" t="str">
        <f t="shared" si="0"/>
        <v>5012 Ishockey team 05</v>
      </c>
      <c r="R80" s="36" t="s">
        <v>125</v>
      </c>
      <c r="S80" s="34" t="s">
        <v>189</v>
      </c>
      <c r="T80" s="34" t="s">
        <v>126</v>
      </c>
    </row>
    <row r="81" spans="17:20" x14ac:dyDescent="0.25">
      <c r="Q81" s="33" t="str">
        <f t="shared" si="0"/>
        <v>5013 Ishockey team 06</v>
      </c>
      <c r="R81" s="36" t="s">
        <v>127</v>
      </c>
      <c r="S81" s="34" t="s">
        <v>189</v>
      </c>
      <c r="T81" s="34" t="s">
        <v>128</v>
      </c>
    </row>
    <row r="82" spans="17:20" x14ac:dyDescent="0.25">
      <c r="Q82" s="33" t="str">
        <f t="shared" si="0"/>
        <v>5014 Ishockey team 07</v>
      </c>
      <c r="R82" s="36" t="s">
        <v>129</v>
      </c>
      <c r="S82" s="34" t="s">
        <v>189</v>
      </c>
      <c r="T82" s="34" t="s">
        <v>130</v>
      </c>
    </row>
    <row r="83" spans="17:20" x14ac:dyDescent="0.25">
      <c r="Q83" s="33" t="str">
        <f t="shared" si="0"/>
        <v>5100 Ishockey Läger V.33</v>
      </c>
      <c r="R83" s="36" t="s">
        <v>131</v>
      </c>
      <c r="S83" s="34" t="s">
        <v>189</v>
      </c>
      <c r="T83" s="34" t="s">
        <v>132</v>
      </c>
    </row>
    <row r="84" spans="17:20" x14ac:dyDescent="0.25">
      <c r="Q84" s="33" t="str">
        <f t="shared" si="0"/>
        <v>5101 Ishockey Höstlovsläger</v>
      </c>
      <c r="R84" s="36" t="s">
        <v>133</v>
      </c>
      <c r="S84" s="34" t="s">
        <v>189</v>
      </c>
      <c r="T84" s="34" t="s">
        <v>134</v>
      </c>
    </row>
    <row r="85" spans="17:20" x14ac:dyDescent="0.25">
      <c r="Q85" s="33" t="str">
        <f t="shared" si="0"/>
        <v>5201 Ishockey pappor på is</v>
      </c>
      <c r="R85" s="36" t="s">
        <v>135</v>
      </c>
      <c r="S85" s="34" t="s">
        <v>189</v>
      </c>
      <c r="T85" s="34" t="s">
        <v>136</v>
      </c>
    </row>
    <row r="86" spans="17:20" x14ac:dyDescent="0.25">
      <c r="Q86" s="33" t="str">
        <f t="shared" si="0"/>
        <v>5202 Ishockey Veteraner</v>
      </c>
      <c r="R86" s="36" t="s">
        <v>137</v>
      </c>
      <c r="S86" s="34" t="s">
        <v>189</v>
      </c>
      <c r="T86" s="34" t="s">
        <v>138</v>
      </c>
    </row>
    <row r="87" spans="17:20" x14ac:dyDescent="0.25">
      <c r="Q87" s="33" t="str">
        <f t="shared" si="0"/>
        <v>6001 Innebandy Herr A-lag</v>
      </c>
      <c r="R87" s="36" t="s">
        <v>139</v>
      </c>
      <c r="S87" s="34" t="s">
        <v>189</v>
      </c>
      <c r="T87" s="34" t="s">
        <v>140</v>
      </c>
    </row>
    <row r="88" spans="17:20" x14ac:dyDescent="0.25">
      <c r="Q88" s="33" t="str">
        <f t="shared" si="0"/>
        <v>6002 Innebandy Dam A-lag</v>
      </c>
      <c r="R88" s="36" t="s">
        <v>141</v>
      </c>
      <c r="S88" s="34" t="s">
        <v>189</v>
      </c>
      <c r="T88" s="34" t="s">
        <v>142</v>
      </c>
    </row>
    <row r="89" spans="17:20" x14ac:dyDescent="0.25">
      <c r="Q89" s="33" t="str">
        <f t="shared" ref="Q89:Q113" si="1">R89&amp;S89&amp;T89</f>
        <v>6004 Innebandy P01</v>
      </c>
      <c r="R89" s="36" t="s">
        <v>143</v>
      </c>
      <c r="S89" s="34" t="s">
        <v>189</v>
      </c>
      <c r="T89" s="34" t="s">
        <v>144</v>
      </c>
    </row>
    <row r="90" spans="17:20" x14ac:dyDescent="0.25">
      <c r="Q90" s="33" t="str">
        <f t="shared" si="1"/>
        <v>6005 Innebandy P02</v>
      </c>
      <c r="R90" s="36" t="s">
        <v>145</v>
      </c>
      <c r="S90" s="34" t="s">
        <v>189</v>
      </c>
      <c r="T90" s="34" t="s">
        <v>146</v>
      </c>
    </row>
    <row r="91" spans="17:20" x14ac:dyDescent="0.25">
      <c r="Q91" s="33" t="str">
        <f t="shared" si="1"/>
        <v>6006 Innebandy P03</v>
      </c>
      <c r="R91" s="36" t="s">
        <v>147</v>
      </c>
      <c r="S91" s="34" t="s">
        <v>189</v>
      </c>
      <c r="T91" s="34" t="s">
        <v>148</v>
      </c>
    </row>
    <row r="92" spans="17:20" x14ac:dyDescent="0.25">
      <c r="Q92" s="33" t="str">
        <f t="shared" si="1"/>
        <v>6007 Innebandy P04</v>
      </c>
      <c r="R92" s="36" t="s">
        <v>149</v>
      </c>
      <c r="S92" s="34" t="s">
        <v>189</v>
      </c>
      <c r="T92" s="34" t="s">
        <v>150</v>
      </c>
    </row>
    <row r="93" spans="17:20" x14ac:dyDescent="0.25">
      <c r="Q93" s="33" t="str">
        <f t="shared" si="1"/>
        <v>6008 Innebandy P05</v>
      </c>
      <c r="R93" s="36" t="s">
        <v>151</v>
      </c>
      <c r="S93" s="34" t="s">
        <v>189</v>
      </c>
      <c r="T93" s="34" t="s">
        <v>152</v>
      </c>
    </row>
    <row r="94" spans="17:20" x14ac:dyDescent="0.25">
      <c r="Q94" s="33" t="str">
        <f t="shared" si="1"/>
        <v>6009 Innebandy P06</v>
      </c>
      <c r="R94" s="36" t="s">
        <v>153</v>
      </c>
      <c r="S94" s="34" t="s">
        <v>189</v>
      </c>
      <c r="T94" s="34" t="s">
        <v>154</v>
      </c>
    </row>
    <row r="95" spans="17:20" x14ac:dyDescent="0.25">
      <c r="Q95" s="33" t="str">
        <f t="shared" si="1"/>
        <v>6010 Innebandy P07</v>
      </c>
      <c r="R95" s="36" t="s">
        <v>155</v>
      </c>
      <c r="S95" s="34" t="s">
        <v>189</v>
      </c>
      <c r="T95" s="34" t="s">
        <v>156</v>
      </c>
    </row>
    <row r="96" spans="17:20" x14ac:dyDescent="0.25">
      <c r="Q96" s="33" t="str">
        <f t="shared" si="1"/>
        <v>6011 Innebandy P96</v>
      </c>
      <c r="R96" s="36" t="s">
        <v>157</v>
      </c>
      <c r="S96" s="34" t="s">
        <v>189</v>
      </c>
      <c r="T96" s="34" t="s">
        <v>158</v>
      </c>
    </row>
    <row r="97" spans="17:20" x14ac:dyDescent="0.25">
      <c r="Q97" s="33" t="str">
        <f t="shared" si="1"/>
        <v>6012 Innebandy P97</v>
      </c>
      <c r="R97" s="36" t="s">
        <v>159</v>
      </c>
      <c r="S97" s="34" t="s">
        <v>189</v>
      </c>
      <c r="T97" s="34" t="s">
        <v>160</v>
      </c>
    </row>
    <row r="98" spans="17:20" x14ac:dyDescent="0.25">
      <c r="Q98" s="33" t="str">
        <f t="shared" si="1"/>
        <v>7002 Basket D3</v>
      </c>
      <c r="R98" s="36" t="s">
        <v>161</v>
      </c>
      <c r="S98" s="34" t="s">
        <v>189</v>
      </c>
      <c r="T98" s="34" t="s">
        <v>162</v>
      </c>
    </row>
    <row r="99" spans="17:20" x14ac:dyDescent="0.25">
      <c r="Q99" s="33" t="str">
        <f t="shared" si="1"/>
        <v>7003 Baske D19</v>
      </c>
      <c r="R99" s="36" t="s">
        <v>163</v>
      </c>
      <c r="S99" s="34" t="s">
        <v>189</v>
      </c>
      <c r="T99" s="34" t="s">
        <v>164</v>
      </c>
    </row>
    <row r="100" spans="17:20" x14ac:dyDescent="0.25">
      <c r="Q100" s="33" t="str">
        <f t="shared" si="1"/>
        <v>7004 Basket H5</v>
      </c>
      <c r="R100" s="36" t="s">
        <v>165</v>
      </c>
      <c r="S100" s="34" t="s">
        <v>189</v>
      </c>
      <c r="T100" s="34" t="s">
        <v>166</v>
      </c>
    </row>
    <row r="101" spans="17:20" x14ac:dyDescent="0.25">
      <c r="Q101" s="33" t="str">
        <f t="shared" si="1"/>
        <v>7005 Basket H19</v>
      </c>
      <c r="R101" s="36" t="s">
        <v>167</v>
      </c>
      <c r="S101" s="34" t="s">
        <v>189</v>
      </c>
      <c r="T101" s="34" t="s">
        <v>168</v>
      </c>
    </row>
    <row r="102" spans="17:20" x14ac:dyDescent="0.25">
      <c r="Q102" s="33" t="str">
        <f t="shared" si="1"/>
        <v>7006 Basket F15</v>
      </c>
      <c r="R102" s="36" t="s">
        <v>169</v>
      </c>
      <c r="S102" s="34" t="s">
        <v>189</v>
      </c>
      <c r="T102" s="34" t="s">
        <v>170</v>
      </c>
    </row>
    <row r="103" spans="17:20" x14ac:dyDescent="0.25">
      <c r="Q103" s="33" t="str">
        <f t="shared" si="1"/>
        <v>7007 Basket F02-04</v>
      </c>
      <c r="R103" s="36" t="s">
        <v>171</v>
      </c>
      <c r="S103" s="34" t="s">
        <v>189</v>
      </c>
      <c r="T103" s="34" t="s">
        <v>172</v>
      </c>
    </row>
    <row r="104" spans="17:20" x14ac:dyDescent="0.25">
      <c r="Q104" s="33" t="str">
        <f t="shared" si="1"/>
        <v>7008 Basket F06</v>
      </c>
      <c r="R104" s="36" t="s">
        <v>173</v>
      </c>
      <c r="S104" s="34" t="s">
        <v>189</v>
      </c>
      <c r="T104" s="34" t="s">
        <v>174</v>
      </c>
    </row>
    <row r="105" spans="17:20" x14ac:dyDescent="0.25">
      <c r="Q105" s="33" t="str">
        <f t="shared" si="1"/>
        <v>7009 Basket F07-08</v>
      </c>
      <c r="R105" s="36" t="s">
        <v>175</v>
      </c>
      <c r="S105" s="34" t="s">
        <v>189</v>
      </c>
      <c r="T105" s="34" t="s">
        <v>176</v>
      </c>
    </row>
    <row r="106" spans="17:20" x14ac:dyDescent="0.25">
      <c r="Q106" s="33" t="str">
        <f t="shared" si="1"/>
        <v>7010 Basket P14</v>
      </c>
      <c r="R106" s="36" t="s">
        <v>177</v>
      </c>
      <c r="S106" s="34" t="s">
        <v>189</v>
      </c>
      <c r="T106" s="34" t="s">
        <v>178</v>
      </c>
    </row>
    <row r="107" spans="17:20" x14ac:dyDescent="0.25">
      <c r="Q107" s="33" t="str">
        <f t="shared" si="1"/>
        <v>7011 Basket P02</v>
      </c>
      <c r="R107" s="36" t="s">
        <v>179</v>
      </c>
      <c r="S107" s="34" t="s">
        <v>189</v>
      </c>
      <c r="T107" s="34" t="s">
        <v>180</v>
      </c>
    </row>
    <row r="108" spans="17:20" x14ac:dyDescent="0.25">
      <c r="Q108" s="33" t="str">
        <f t="shared" si="1"/>
        <v>7012 Basket P03</v>
      </c>
      <c r="R108" s="36" t="s">
        <v>181</v>
      </c>
      <c r="S108" s="34" t="s">
        <v>189</v>
      </c>
      <c r="T108" s="34" t="s">
        <v>182</v>
      </c>
    </row>
    <row r="109" spans="17:20" x14ac:dyDescent="0.25">
      <c r="Q109" s="33" t="str">
        <f t="shared" si="1"/>
        <v>7013 Basket P04-05</v>
      </c>
      <c r="R109" s="36" t="s">
        <v>183</v>
      </c>
      <c r="S109" s="34" t="s">
        <v>189</v>
      </c>
      <c r="T109" s="34" t="s">
        <v>184</v>
      </c>
    </row>
    <row r="110" spans="17:20" x14ac:dyDescent="0.25">
      <c r="Q110" s="33" t="str">
        <f t="shared" si="1"/>
        <v>7014 Basket P06</v>
      </c>
      <c r="R110" s="36" t="s">
        <v>185</v>
      </c>
      <c r="S110" s="34" t="s">
        <v>189</v>
      </c>
      <c r="T110" s="34" t="s">
        <v>186</v>
      </c>
    </row>
    <row r="111" spans="17:20" x14ac:dyDescent="0.25">
      <c r="Q111" s="33" t="str">
        <f t="shared" si="1"/>
        <v>7015 Basket P07-08</v>
      </c>
      <c r="R111" s="36" t="s">
        <v>187</v>
      </c>
      <c r="S111" s="34" t="s">
        <v>189</v>
      </c>
      <c r="T111" s="34" t="s">
        <v>188</v>
      </c>
    </row>
    <row r="112" spans="17:20" x14ac:dyDescent="0.25">
      <c r="Q112" s="37" t="str">
        <f t="shared" si="1"/>
        <v>7016 Basket EB</v>
      </c>
      <c r="R112" s="35">
        <v>7016</v>
      </c>
      <c r="S112" s="38" t="s">
        <v>189</v>
      </c>
      <c r="T112" s="37" t="s">
        <v>206</v>
      </c>
    </row>
    <row r="113" spans="17:20" x14ac:dyDescent="0.25">
      <c r="Q113" s="37" t="str">
        <f t="shared" si="1"/>
        <v>7017 Basketskola</v>
      </c>
      <c r="R113" s="35">
        <v>7017</v>
      </c>
      <c r="S113" s="38" t="s">
        <v>189</v>
      </c>
      <c r="T113" s="37" t="s">
        <v>207</v>
      </c>
    </row>
    <row r="114" spans="17:20" x14ac:dyDescent="0.25">
      <c r="R114">
        <f>COUNTA(R23:R113)</f>
        <v>91</v>
      </c>
    </row>
  </sheetData>
  <mergeCells count="110">
    <mergeCell ref="D7:K7"/>
    <mergeCell ref="A24:C24"/>
    <mergeCell ref="D24:E24"/>
    <mergeCell ref="F24:G24"/>
    <mergeCell ref="A25:C25"/>
    <mergeCell ref="D25:E25"/>
    <mergeCell ref="F25:G25"/>
    <mergeCell ref="D22:E22"/>
    <mergeCell ref="A23:C23"/>
    <mergeCell ref="D23:E23"/>
    <mergeCell ref="F23:G23"/>
    <mergeCell ref="F22:G22"/>
    <mergeCell ref="A28:C28"/>
    <mergeCell ref="D28:E28"/>
    <mergeCell ref="F28:G28"/>
    <mergeCell ref="A30:C30"/>
    <mergeCell ref="D30:E30"/>
    <mergeCell ref="F30:G30"/>
    <mergeCell ref="H28:L28"/>
    <mergeCell ref="H30:L30"/>
    <mergeCell ref="A26:C26"/>
    <mergeCell ref="D26:E26"/>
    <mergeCell ref="F26:G26"/>
    <mergeCell ref="A27:C27"/>
    <mergeCell ref="D27:E27"/>
    <mergeCell ref="F27:G27"/>
    <mergeCell ref="F29:G29"/>
    <mergeCell ref="A33:C33"/>
    <mergeCell ref="D33:E33"/>
    <mergeCell ref="F33:G33"/>
    <mergeCell ref="A34:C34"/>
    <mergeCell ref="D34:E34"/>
    <mergeCell ref="F34:G34"/>
    <mergeCell ref="H33:L33"/>
    <mergeCell ref="H34:L34"/>
    <mergeCell ref="A31:C31"/>
    <mergeCell ref="D31:E31"/>
    <mergeCell ref="F31:G31"/>
    <mergeCell ref="A32:C32"/>
    <mergeCell ref="D32:E32"/>
    <mergeCell ref="F32:G32"/>
    <mergeCell ref="H31:L31"/>
    <mergeCell ref="H32:L32"/>
    <mergeCell ref="A37:C37"/>
    <mergeCell ref="D37:E37"/>
    <mergeCell ref="F37:G37"/>
    <mergeCell ref="A38:C38"/>
    <mergeCell ref="D38:E38"/>
    <mergeCell ref="F38:G38"/>
    <mergeCell ref="H37:L37"/>
    <mergeCell ref="H38:L38"/>
    <mergeCell ref="A35:C35"/>
    <mergeCell ref="D35:E35"/>
    <mergeCell ref="F35:G35"/>
    <mergeCell ref="A36:C36"/>
    <mergeCell ref="D36:E36"/>
    <mergeCell ref="F36:G36"/>
    <mergeCell ref="H35:L35"/>
    <mergeCell ref="H36:L36"/>
    <mergeCell ref="A41:C41"/>
    <mergeCell ref="D41:E41"/>
    <mergeCell ref="F41:G41"/>
    <mergeCell ref="A42:C42"/>
    <mergeCell ref="D42:E42"/>
    <mergeCell ref="F42:G42"/>
    <mergeCell ref="H41:L41"/>
    <mergeCell ref="H42:L42"/>
    <mergeCell ref="A39:C39"/>
    <mergeCell ref="D39:E39"/>
    <mergeCell ref="F39:G39"/>
    <mergeCell ref="A40:C40"/>
    <mergeCell ref="D40:E40"/>
    <mergeCell ref="F40:G40"/>
    <mergeCell ref="H39:L39"/>
    <mergeCell ref="H40:L40"/>
    <mergeCell ref="F46:G46"/>
    <mergeCell ref="H45:L45"/>
    <mergeCell ref="H46:L46"/>
    <mergeCell ref="A43:C43"/>
    <mergeCell ref="D43:E43"/>
    <mergeCell ref="F43:G43"/>
    <mergeCell ref="A44:C44"/>
    <mergeCell ref="D44:E44"/>
    <mergeCell ref="F44:G44"/>
    <mergeCell ref="H43:L43"/>
    <mergeCell ref="H44:L44"/>
    <mergeCell ref="N7:O7"/>
    <mergeCell ref="H49:L49"/>
    <mergeCell ref="A49:C49"/>
    <mergeCell ref="D49:E49"/>
    <mergeCell ref="F49:G49"/>
    <mergeCell ref="H22:L22"/>
    <mergeCell ref="H23:L23"/>
    <mergeCell ref="H24:L24"/>
    <mergeCell ref="H25:L25"/>
    <mergeCell ref="H26:L26"/>
    <mergeCell ref="H27:L27"/>
    <mergeCell ref="A47:C47"/>
    <mergeCell ref="D47:E47"/>
    <mergeCell ref="F47:G47"/>
    <mergeCell ref="A48:C48"/>
    <mergeCell ref="D48:E48"/>
    <mergeCell ref="F48:G48"/>
    <mergeCell ref="H47:L47"/>
    <mergeCell ref="H48:L48"/>
    <mergeCell ref="A45:C45"/>
    <mergeCell ref="D45:E45"/>
    <mergeCell ref="F45:G45"/>
    <mergeCell ref="A46:C46"/>
    <mergeCell ref="D46:E46"/>
  </mergeCells>
  <dataValidations count="1">
    <dataValidation type="list" allowBlank="1" showInputMessage="1" showErrorMessage="1" sqref="WVV983059:WVV983061 JI23:JI25 TE23:TE25 WLZ983059:WLZ983061 WCD983059:WCD983061 VSH983059:VSH983061 VIL983059:VIL983061 UYP983059:UYP983061 UOT983059:UOT983061 UEX983059:UEX983061 TVB983059:TVB983061 TLF983059:TLF983061 TBJ983059:TBJ983061 SRN983059:SRN983061 SHR983059:SHR983061 RXV983059:RXV983061 RNZ983059:RNZ983061 RED983059:RED983061 QUH983059:QUH983061 QKL983059:QKL983061 QAP983059:QAP983061 PQT983059:PQT983061 PGX983059:PGX983061 OXB983059:OXB983061 ONF983059:ONF983061 ODJ983059:ODJ983061 NTN983059:NTN983061 NJR983059:NJR983061 MZV983059:MZV983061 MPZ983059:MPZ983061 MGD983059:MGD983061 LWH983059:LWH983061 LML983059:LML983061 LCP983059:LCP983061 KST983059:KST983061 KIX983059:KIX983061 JZB983059:JZB983061 JPF983059:JPF983061 JFJ983059:JFJ983061 IVN983059:IVN983061 ILR983059:ILR983061 IBV983059:IBV983061 HRZ983059:HRZ983061 HID983059:HID983061 GYH983059:GYH983061 GOL983059:GOL983061 GEP983059:GEP983061 FUT983059:FUT983061 FKX983059:FKX983061 FBB983059:FBB983061 ERF983059:ERF983061 EHJ983059:EHJ983061 DXN983059:DXN983061 DNR983059:DNR983061 DDV983059:DDV983061 CTZ983059:CTZ983061 CKD983059:CKD983061 CAH983059:CAH983061 BQL983059:BQL983061 BGP983059:BGP983061 AWT983059:AWT983061 AMX983059:AMX983061 ADB983059:ADB983061 TF983059:TF983061 JJ983059:JJ983061 M983059:N983061 WVV917523:WVV917525 WLZ917523:WLZ917525 WCD917523:WCD917525 VSH917523:VSH917525 VIL917523:VIL917525 UYP917523:UYP917525 UOT917523:UOT917525 UEX917523:UEX917525 TVB917523:TVB917525 TLF917523:TLF917525 TBJ917523:TBJ917525 SRN917523:SRN917525 SHR917523:SHR917525 RXV917523:RXV917525 RNZ917523:RNZ917525 RED917523:RED917525 QUH917523:QUH917525 QKL917523:QKL917525 QAP917523:QAP917525 PQT917523:PQT917525 PGX917523:PGX917525 OXB917523:OXB917525 ONF917523:ONF917525 ODJ917523:ODJ917525 NTN917523:NTN917525 NJR917523:NJR917525 MZV917523:MZV917525 MPZ917523:MPZ917525 MGD917523:MGD917525 LWH917523:LWH917525 LML917523:LML917525 LCP917523:LCP917525 KST917523:KST917525 KIX917523:KIX917525 JZB917523:JZB917525 JPF917523:JPF917525 JFJ917523:JFJ917525 IVN917523:IVN917525 ILR917523:ILR917525 IBV917523:IBV917525 HRZ917523:HRZ917525 HID917523:HID917525 GYH917523:GYH917525 GOL917523:GOL917525 GEP917523:GEP917525 FUT917523:FUT917525 FKX917523:FKX917525 FBB917523:FBB917525 ERF917523:ERF917525 EHJ917523:EHJ917525 DXN917523:DXN917525 DNR917523:DNR917525 DDV917523:DDV917525 CTZ917523:CTZ917525 CKD917523:CKD917525 CAH917523:CAH917525 BQL917523:BQL917525 BGP917523:BGP917525 AWT917523:AWT917525 AMX917523:AMX917525 ADB917523:ADB917525 TF917523:TF917525 JJ917523:JJ917525 M917523:N917525 WVV851987:WVV851989 WLZ851987:WLZ851989 WCD851987:WCD851989 VSH851987:VSH851989 VIL851987:VIL851989 UYP851987:UYP851989 UOT851987:UOT851989 UEX851987:UEX851989 TVB851987:TVB851989 TLF851987:TLF851989 TBJ851987:TBJ851989 SRN851987:SRN851989 SHR851987:SHR851989 RXV851987:RXV851989 RNZ851987:RNZ851989 RED851987:RED851989 QUH851987:QUH851989 QKL851987:QKL851989 QAP851987:QAP851989 PQT851987:PQT851989 PGX851987:PGX851989 OXB851987:OXB851989 ONF851987:ONF851989 ODJ851987:ODJ851989 NTN851987:NTN851989 NJR851987:NJR851989 MZV851987:MZV851989 MPZ851987:MPZ851989 MGD851987:MGD851989 LWH851987:LWH851989 LML851987:LML851989 LCP851987:LCP851989 KST851987:KST851989 KIX851987:KIX851989 JZB851987:JZB851989 JPF851987:JPF851989 JFJ851987:JFJ851989 IVN851987:IVN851989 ILR851987:ILR851989 IBV851987:IBV851989 HRZ851987:HRZ851989 HID851987:HID851989 GYH851987:GYH851989 GOL851987:GOL851989 GEP851987:GEP851989 FUT851987:FUT851989 FKX851987:FKX851989 FBB851987:FBB851989 ERF851987:ERF851989 EHJ851987:EHJ851989 DXN851987:DXN851989 DNR851987:DNR851989 DDV851987:DDV851989 CTZ851987:CTZ851989 CKD851987:CKD851989 CAH851987:CAH851989 BQL851987:BQL851989 BGP851987:BGP851989 AWT851987:AWT851989 AMX851987:AMX851989 ADB851987:ADB851989 TF851987:TF851989 JJ851987:JJ851989 M851987:N851989 WVV786451:WVV786453 WLZ786451:WLZ786453 WCD786451:WCD786453 VSH786451:VSH786453 VIL786451:VIL786453 UYP786451:UYP786453 UOT786451:UOT786453 UEX786451:UEX786453 TVB786451:TVB786453 TLF786451:TLF786453 TBJ786451:TBJ786453 SRN786451:SRN786453 SHR786451:SHR786453 RXV786451:RXV786453 RNZ786451:RNZ786453 RED786451:RED786453 QUH786451:QUH786453 QKL786451:QKL786453 QAP786451:QAP786453 PQT786451:PQT786453 PGX786451:PGX786453 OXB786451:OXB786453 ONF786451:ONF786453 ODJ786451:ODJ786453 NTN786451:NTN786453 NJR786451:NJR786453 MZV786451:MZV786453 MPZ786451:MPZ786453 MGD786451:MGD786453 LWH786451:LWH786453 LML786451:LML786453 LCP786451:LCP786453 KST786451:KST786453 KIX786451:KIX786453 JZB786451:JZB786453 JPF786451:JPF786453 JFJ786451:JFJ786453 IVN786451:IVN786453 ILR786451:ILR786453 IBV786451:IBV786453 HRZ786451:HRZ786453 HID786451:HID786453 GYH786451:GYH786453 GOL786451:GOL786453 GEP786451:GEP786453 FUT786451:FUT786453 FKX786451:FKX786453 FBB786451:FBB786453 ERF786451:ERF786453 EHJ786451:EHJ786453 DXN786451:DXN786453 DNR786451:DNR786453 DDV786451:DDV786453 CTZ786451:CTZ786453 CKD786451:CKD786453 CAH786451:CAH786453 BQL786451:BQL786453 BGP786451:BGP786453 AWT786451:AWT786453 AMX786451:AMX786453 ADB786451:ADB786453 TF786451:TF786453 JJ786451:JJ786453 M786451:N786453 WVV720915:WVV720917 WLZ720915:WLZ720917 WCD720915:WCD720917 VSH720915:VSH720917 VIL720915:VIL720917 UYP720915:UYP720917 UOT720915:UOT720917 UEX720915:UEX720917 TVB720915:TVB720917 TLF720915:TLF720917 TBJ720915:TBJ720917 SRN720915:SRN720917 SHR720915:SHR720917 RXV720915:RXV720917 RNZ720915:RNZ720917 RED720915:RED720917 QUH720915:QUH720917 QKL720915:QKL720917 QAP720915:QAP720917 PQT720915:PQT720917 PGX720915:PGX720917 OXB720915:OXB720917 ONF720915:ONF720917 ODJ720915:ODJ720917 NTN720915:NTN720917 NJR720915:NJR720917 MZV720915:MZV720917 MPZ720915:MPZ720917 MGD720915:MGD720917 LWH720915:LWH720917 LML720915:LML720917 LCP720915:LCP720917 KST720915:KST720917 KIX720915:KIX720917 JZB720915:JZB720917 JPF720915:JPF720917 JFJ720915:JFJ720917 IVN720915:IVN720917 ILR720915:ILR720917 IBV720915:IBV720917 HRZ720915:HRZ720917 HID720915:HID720917 GYH720915:GYH720917 GOL720915:GOL720917 GEP720915:GEP720917 FUT720915:FUT720917 FKX720915:FKX720917 FBB720915:FBB720917 ERF720915:ERF720917 EHJ720915:EHJ720917 DXN720915:DXN720917 DNR720915:DNR720917 DDV720915:DDV720917 CTZ720915:CTZ720917 CKD720915:CKD720917 CAH720915:CAH720917 BQL720915:BQL720917 BGP720915:BGP720917 AWT720915:AWT720917 AMX720915:AMX720917 ADB720915:ADB720917 TF720915:TF720917 JJ720915:JJ720917 M720915:N720917 WVV655379:WVV655381 WLZ655379:WLZ655381 WCD655379:WCD655381 VSH655379:VSH655381 VIL655379:VIL655381 UYP655379:UYP655381 UOT655379:UOT655381 UEX655379:UEX655381 TVB655379:TVB655381 TLF655379:TLF655381 TBJ655379:TBJ655381 SRN655379:SRN655381 SHR655379:SHR655381 RXV655379:RXV655381 RNZ655379:RNZ655381 RED655379:RED655381 QUH655379:QUH655381 QKL655379:QKL655381 QAP655379:QAP655381 PQT655379:PQT655381 PGX655379:PGX655381 OXB655379:OXB655381 ONF655379:ONF655381 ODJ655379:ODJ655381 NTN655379:NTN655381 NJR655379:NJR655381 MZV655379:MZV655381 MPZ655379:MPZ655381 MGD655379:MGD655381 LWH655379:LWH655381 LML655379:LML655381 LCP655379:LCP655381 KST655379:KST655381 KIX655379:KIX655381 JZB655379:JZB655381 JPF655379:JPF655381 JFJ655379:JFJ655381 IVN655379:IVN655381 ILR655379:ILR655381 IBV655379:IBV655381 HRZ655379:HRZ655381 HID655379:HID655381 GYH655379:GYH655381 GOL655379:GOL655381 GEP655379:GEP655381 FUT655379:FUT655381 FKX655379:FKX655381 FBB655379:FBB655381 ERF655379:ERF655381 EHJ655379:EHJ655381 DXN655379:DXN655381 DNR655379:DNR655381 DDV655379:DDV655381 CTZ655379:CTZ655381 CKD655379:CKD655381 CAH655379:CAH655381 BQL655379:BQL655381 BGP655379:BGP655381 AWT655379:AWT655381 AMX655379:AMX655381 ADB655379:ADB655381 TF655379:TF655381 JJ655379:JJ655381 M655379:N655381 WVV589843:WVV589845 WLZ589843:WLZ589845 WCD589843:WCD589845 VSH589843:VSH589845 VIL589843:VIL589845 UYP589843:UYP589845 UOT589843:UOT589845 UEX589843:UEX589845 TVB589843:TVB589845 TLF589843:TLF589845 TBJ589843:TBJ589845 SRN589843:SRN589845 SHR589843:SHR589845 RXV589843:RXV589845 RNZ589843:RNZ589845 RED589843:RED589845 QUH589843:QUH589845 QKL589843:QKL589845 QAP589843:QAP589845 PQT589843:PQT589845 PGX589843:PGX589845 OXB589843:OXB589845 ONF589843:ONF589845 ODJ589843:ODJ589845 NTN589843:NTN589845 NJR589843:NJR589845 MZV589843:MZV589845 MPZ589843:MPZ589845 MGD589843:MGD589845 LWH589843:LWH589845 LML589843:LML589845 LCP589843:LCP589845 KST589843:KST589845 KIX589843:KIX589845 JZB589843:JZB589845 JPF589843:JPF589845 JFJ589843:JFJ589845 IVN589843:IVN589845 ILR589843:ILR589845 IBV589843:IBV589845 HRZ589843:HRZ589845 HID589843:HID589845 GYH589843:GYH589845 GOL589843:GOL589845 GEP589843:GEP589845 FUT589843:FUT589845 FKX589843:FKX589845 FBB589843:FBB589845 ERF589843:ERF589845 EHJ589843:EHJ589845 DXN589843:DXN589845 DNR589843:DNR589845 DDV589843:DDV589845 CTZ589843:CTZ589845 CKD589843:CKD589845 CAH589843:CAH589845 BQL589843:BQL589845 BGP589843:BGP589845 AWT589843:AWT589845 AMX589843:AMX589845 ADB589843:ADB589845 TF589843:TF589845 JJ589843:JJ589845 M589843:N589845 WVV524307:WVV524309 WLZ524307:WLZ524309 WCD524307:WCD524309 VSH524307:VSH524309 VIL524307:VIL524309 UYP524307:UYP524309 UOT524307:UOT524309 UEX524307:UEX524309 TVB524307:TVB524309 TLF524307:TLF524309 TBJ524307:TBJ524309 SRN524307:SRN524309 SHR524307:SHR524309 RXV524307:RXV524309 RNZ524307:RNZ524309 RED524307:RED524309 QUH524307:QUH524309 QKL524307:QKL524309 QAP524307:QAP524309 PQT524307:PQT524309 PGX524307:PGX524309 OXB524307:OXB524309 ONF524307:ONF524309 ODJ524307:ODJ524309 NTN524307:NTN524309 NJR524307:NJR524309 MZV524307:MZV524309 MPZ524307:MPZ524309 MGD524307:MGD524309 LWH524307:LWH524309 LML524307:LML524309 LCP524307:LCP524309 KST524307:KST524309 KIX524307:KIX524309 JZB524307:JZB524309 JPF524307:JPF524309 JFJ524307:JFJ524309 IVN524307:IVN524309 ILR524307:ILR524309 IBV524307:IBV524309 HRZ524307:HRZ524309 HID524307:HID524309 GYH524307:GYH524309 GOL524307:GOL524309 GEP524307:GEP524309 FUT524307:FUT524309 FKX524307:FKX524309 FBB524307:FBB524309 ERF524307:ERF524309 EHJ524307:EHJ524309 DXN524307:DXN524309 DNR524307:DNR524309 DDV524307:DDV524309 CTZ524307:CTZ524309 CKD524307:CKD524309 CAH524307:CAH524309 BQL524307:BQL524309 BGP524307:BGP524309 AWT524307:AWT524309 AMX524307:AMX524309 ADB524307:ADB524309 TF524307:TF524309 JJ524307:JJ524309 M524307:N524309 WVV458771:WVV458773 WLZ458771:WLZ458773 WCD458771:WCD458773 VSH458771:VSH458773 VIL458771:VIL458773 UYP458771:UYP458773 UOT458771:UOT458773 UEX458771:UEX458773 TVB458771:TVB458773 TLF458771:TLF458773 TBJ458771:TBJ458773 SRN458771:SRN458773 SHR458771:SHR458773 RXV458771:RXV458773 RNZ458771:RNZ458773 RED458771:RED458773 QUH458771:QUH458773 QKL458771:QKL458773 QAP458771:QAP458773 PQT458771:PQT458773 PGX458771:PGX458773 OXB458771:OXB458773 ONF458771:ONF458773 ODJ458771:ODJ458773 NTN458771:NTN458773 NJR458771:NJR458773 MZV458771:MZV458773 MPZ458771:MPZ458773 MGD458771:MGD458773 LWH458771:LWH458773 LML458771:LML458773 LCP458771:LCP458773 KST458771:KST458773 KIX458771:KIX458773 JZB458771:JZB458773 JPF458771:JPF458773 JFJ458771:JFJ458773 IVN458771:IVN458773 ILR458771:ILR458773 IBV458771:IBV458773 HRZ458771:HRZ458773 HID458771:HID458773 GYH458771:GYH458773 GOL458771:GOL458773 GEP458771:GEP458773 FUT458771:FUT458773 FKX458771:FKX458773 FBB458771:FBB458773 ERF458771:ERF458773 EHJ458771:EHJ458773 DXN458771:DXN458773 DNR458771:DNR458773 DDV458771:DDV458773 CTZ458771:CTZ458773 CKD458771:CKD458773 CAH458771:CAH458773 BQL458771:BQL458773 BGP458771:BGP458773 AWT458771:AWT458773 AMX458771:AMX458773 ADB458771:ADB458773 TF458771:TF458773 JJ458771:JJ458773 M458771:N458773 WVV393235:WVV393237 WLZ393235:WLZ393237 WCD393235:WCD393237 VSH393235:VSH393237 VIL393235:VIL393237 UYP393235:UYP393237 UOT393235:UOT393237 UEX393235:UEX393237 TVB393235:TVB393237 TLF393235:TLF393237 TBJ393235:TBJ393237 SRN393235:SRN393237 SHR393235:SHR393237 RXV393235:RXV393237 RNZ393235:RNZ393237 RED393235:RED393237 QUH393235:QUH393237 QKL393235:QKL393237 QAP393235:QAP393237 PQT393235:PQT393237 PGX393235:PGX393237 OXB393235:OXB393237 ONF393235:ONF393237 ODJ393235:ODJ393237 NTN393235:NTN393237 NJR393235:NJR393237 MZV393235:MZV393237 MPZ393235:MPZ393237 MGD393235:MGD393237 LWH393235:LWH393237 LML393235:LML393237 LCP393235:LCP393237 KST393235:KST393237 KIX393235:KIX393237 JZB393235:JZB393237 JPF393235:JPF393237 JFJ393235:JFJ393237 IVN393235:IVN393237 ILR393235:ILR393237 IBV393235:IBV393237 HRZ393235:HRZ393237 HID393235:HID393237 GYH393235:GYH393237 GOL393235:GOL393237 GEP393235:GEP393237 FUT393235:FUT393237 FKX393235:FKX393237 FBB393235:FBB393237 ERF393235:ERF393237 EHJ393235:EHJ393237 DXN393235:DXN393237 DNR393235:DNR393237 DDV393235:DDV393237 CTZ393235:CTZ393237 CKD393235:CKD393237 CAH393235:CAH393237 BQL393235:BQL393237 BGP393235:BGP393237 AWT393235:AWT393237 AMX393235:AMX393237 ADB393235:ADB393237 TF393235:TF393237 JJ393235:JJ393237 M393235:N393237 WVV327699:WVV327701 WLZ327699:WLZ327701 WCD327699:WCD327701 VSH327699:VSH327701 VIL327699:VIL327701 UYP327699:UYP327701 UOT327699:UOT327701 UEX327699:UEX327701 TVB327699:TVB327701 TLF327699:TLF327701 TBJ327699:TBJ327701 SRN327699:SRN327701 SHR327699:SHR327701 RXV327699:RXV327701 RNZ327699:RNZ327701 RED327699:RED327701 QUH327699:QUH327701 QKL327699:QKL327701 QAP327699:QAP327701 PQT327699:PQT327701 PGX327699:PGX327701 OXB327699:OXB327701 ONF327699:ONF327701 ODJ327699:ODJ327701 NTN327699:NTN327701 NJR327699:NJR327701 MZV327699:MZV327701 MPZ327699:MPZ327701 MGD327699:MGD327701 LWH327699:LWH327701 LML327699:LML327701 LCP327699:LCP327701 KST327699:KST327701 KIX327699:KIX327701 JZB327699:JZB327701 JPF327699:JPF327701 JFJ327699:JFJ327701 IVN327699:IVN327701 ILR327699:ILR327701 IBV327699:IBV327701 HRZ327699:HRZ327701 HID327699:HID327701 GYH327699:GYH327701 GOL327699:GOL327701 GEP327699:GEP327701 FUT327699:FUT327701 FKX327699:FKX327701 FBB327699:FBB327701 ERF327699:ERF327701 EHJ327699:EHJ327701 DXN327699:DXN327701 DNR327699:DNR327701 DDV327699:DDV327701 CTZ327699:CTZ327701 CKD327699:CKD327701 CAH327699:CAH327701 BQL327699:BQL327701 BGP327699:BGP327701 AWT327699:AWT327701 AMX327699:AMX327701 ADB327699:ADB327701 TF327699:TF327701 JJ327699:JJ327701 M327699:N327701 WVV262163:WVV262165 WLZ262163:WLZ262165 WCD262163:WCD262165 VSH262163:VSH262165 VIL262163:VIL262165 UYP262163:UYP262165 UOT262163:UOT262165 UEX262163:UEX262165 TVB262163:TVB262165 TLF262163:TLF262165 TBJ262163:TBJ262165 SRN262163:SRN262165 SHR262163:SHR262165 RXV262163:RXV262165 RNZ262163:RNZ262165 RED262163:RED262165 QUH262163:QUH262165 QKL262163:QKL262165 QAP262163:QAP262165 PQT262163:PQT262165 PGX262163:PGX262165 OXB262163:OXB262165 ONF262163:ONF262165 ODJ262163:ODJ262165 NTN262163:NTN262165 NJR262163:NJR262165 MZV262163:MZV262165 MPZ262163:MPZ262165 MGD262163:MGD262165 LWH262163:LWH262165 LML262163:LML262165 LCP262163:LCP262165 KST262163:KST262165 KIX262163:KIX262165 JZB262163:JZB262165 JPF262163:JPF262165 JFJ262163:JFJ262165 IVN262163:IVN262165 ILR262163:ILR262165 IBV262163:IBV262165 HRZ262163:HRZ262165 HID262163:HID262165 GYH262163:GYH262165 GOL262163:GOL262165 GEP262163:GEP262165 FUT262163:FUT262165 FKX262163:FKX262165 FBB262163:FBB262165 ERF262163:ERF262165 EHJ262163:EHJ262165 DXN262163:DXN262165 DNR262163:DNR262165 DDV262163:DDV262165 CTZ262163:CTZ262165 CKD262163:CKD262165 CAH262163:CAH262165 BQL262163:BQL262165 BGP262163:BGP262165 AWT262163:AWT262165 AMX262163:AMX262165 ADB262163:ADB262165 TF262163:TF262165 JJ262163:JJ262165 M262163:N262165 WVV196627:WVV196629 WLZ196627:WLZ196629 WCD196627:WCD196629 VSH196627:VSH196629 VIL196627:VIL196629 UYP196627:UYP196629 UOT196627:UOT196629 UEX196627:UEX196629 TVB196627:TVB196629 TLF196627:TLF196629 TBJ196627:TBJ196629 SRN196627:SRN196629 SHR196627:SHR196629 RXV196627:RXV196629 RNZ196627:RNZ196629 RED196627:RED196629 QUH196627:QUH196629 QKL196627:QKL196629 QAP196627:QAP196629 PQT196627:PQT196629 PGX196627:PGX196629 OXB196627:OXB196629 ONF196627:ONF196629 ODJ196627:ODJ196629 NTN196627:NTN196629 NJR196627:NJR196629 MZV196627:MZV196629 MPZ196627:MPZ196629 MGD196627:MGD196629 LWH196627:LWH196629 LML196627:LML196629 LCP196627:LCP196629 KST196627:KST196629 KIX196627:KIX196629 JZB196627:JZB196629 JPF196627:JPF196629 JFJ196627:JFJ196629 IVN196627:IVN196629 ILR196627:ILR196629 IBV196627:IBV196629 HRZ196627:HRZ196629 HID196627:HID196629 GYH196627:GYH196629 GOL196627:GOL196629 GEP196627:GEP196629 FUT196627:FUT196629 FKX196627:FKX196629 FBB196627:FBB196629 ERF196627:ERF196629 EHJ196627:EHJ196629 DXN196627:DXN196629 DNR196627:DNR196629 DDV196627:DDV196629 CTZ196627:CTZ196629 CKD196627:CKD196629 CAH196627:CAH196629 BQL196627:BQL196629 BGP196627:BGP196629 AWT196627:AWT196629 AMX196627:AMX196629 ADB196627:ADB196629 TF196627:TF196629 JJ196627:JJ196629 M196627:N196629 WVV131091:WVV131093 WLZ131091:WLZ131093 WCD131091:WCD131093 VSH131091:VSH131093 VIL131091:VIL131093 UYP131091:UYP131093 UOT131091:UOT131093 UEX131091:UEX131093 TVB131091:TVB131093 TLF131091:TLF131093 TBJ131091:TBJ131093 SRN131091:SRN131093 SHR131091:SHR131093 RXV131091:RXV131093 RNZ131091:RNZ131093 RED131091:RED131093 QUH131091:QUH131093 QKL131091:QKL131093 QAP131091:QAP131093 PQT131091:PQT131093 PGX131091:PGX131093 OXB131091:OXB131093 ONF131091:ONF131093 ODJ131091:ODJ131093 NTN131091:NTN131093 NJR131091:NJR131093 MZV131091:MZV131093 MPZ131091:MPZ131093 MGD131091:MGD131093 LWH131091:LWH131093 LML131091:LML131093 LCP131091:LCP131093 KST131091:KST131093 KIX131091:KIX131093 JZB131091:JZB131093 JPF131091:JPF131093 JFJ131091:JFJ131093 IVN131091:IVN131093 ILR131091:ILR131093 IBV131091:IBV131093 HRZ131091:HRZ131093 HID131091:HID131093 GYH131091:GYH131093 GOL131091:GOL131093 GEP131091:GEP131093 FUT131091:FUT131093 FKX131091:FKX131093 FBB131091:FBB131093 ERF131091:ERF131093 EHJ131091:EHJ131093 DXN131091:DXN131093 DNR131091:DNR131093 DDV131091:DDV131093 CTZ131091:CTZ131093 CKD131091:CKD131093 CAH131091:CAH131093 BQL131091:BQL131093 BGP131091:BGP131093 AWT131091:AWT131093 AMX131091:AMX131093 ADB131091:ADB131093 TF131091:TF131093 JJ131091:JJ131093 M131091:N131093 WVV65555:WVV65557 WLZ65555:WLZ65557 WCD65555:WCD65557 VSH65555:VSH65557 VIL65555:VIL65557 UYP65555:UYP65557 UOT65555:UOT65557 UEX65555:UEX65557 TVB65555:TVB65557 TLF65555:TLF65557 TBJ65555:TBJ65557 SRN65555:SRN65557 SHR65555:SHR65557 RXV65555:RXV65557 RNZ65555:RNZ65557 RED65555:RED65557 QUH65555:QUH65557 QKL65555:QKL65557 QAP65555:QAP65557 PQT65555:PQT65557 PGX65555:PGX65557 OXB65555:OXB65557 ONF65555:ONF65557 ODJ65555:ODJ65557 NTN65555:NTN65557 NJR65555:NJR65557 MZV65555:MZV65557 MPZ65555:MPZ65557 MGD65555:MGD65557 LWH65555:LWH65557 LML65555:LML65557 LCP65555:LCP65557 KST65555:KST65557 KIX65555:KIX65557 JZB65555:JZB65557 JPF65555:JPF65557 JFJ65555:JFJ65557 IVN65555:IVN65557 ILR65555:ILR65557 IBV65555:IBV65557 HRZ65555:HRZ65557 HID65555:HID65557 GYH65555:GYH65557 GOL65555:GOL65557 GEP65555:GEP65557 FUT65555:FUT65557 FKX65555:FKX65557 FBB65555:FBB65557 ERF65555:ERF65557 EHJ65555:EHJ65557 DXN65555:DXN65557 DNR65555:DNR65557 DDV65555:DDV65557 CTZ65555:CTZ65557 CKD65555:CKD65557 CAH65555:CAH65557 BQL65555:BQL65557 BGP65555:BGP65557 AWT65555:AWT65557 AMX65555:AMX65557 ADB65555:ADB65557 TF65555:TF65557 JJ65555:JJ65557 M65555:N65557 WVU23:WVU25 WLY23:WLY25 WCC23:WCC25 VSG23:VSG25 VIK23:VIK25 UYO23:UYO25 UOS23:UOS25 UEW23:UEW25 TVA23:TVA25 TLE23:TLE25 TBI23:TBI25 SRM23:SRM25 SHQ23:SHQ25 RXU23:RXU25 RNY23:RNY25 REC23:REC25 QUG23:QUG25 QKK23:QKK25 QAO23:QAO25 PQS23:PQS25 PGW23:PGW25 OXA23:OXA25 ONE23:ONE25 ODI23:ODI25 NTM23:NTM25 NJQ23:NJQ25 MZU23:MZU25 MPY23:MPY25 MGC23:MGC25 LWG23:LWG25 LMK23:LMK25 LCO23:LCO25 KSS23:KSS25 KIW23:KIW25 JZA23:JZA25 JPE23:JPE25 JFI23:JFI25 IVM23:IVM25 ILQ23:ILQ25 IBU23:IBU25 HRY23:HRY25 HIC23:HIC25 GYG23:GYG25 GOK23:GOK25 GEO23:GEO25 FUS23:FUS25 FKW23:FKW25 FBA23:FBA25 ERE23:ERE25 EHI23:EHI25 DXM23:DXM25 DNQ23:DNQ25 DDU23:DDU25 CTY23:CTY25 CKC23:CKC25 CAG23:CAG25 BQK23:BQK25 BGO23:BGO25 AWS23:AWS25 AMW23:AMW25 ADA23:ADA25" xr:uid="{00000000-0002-0000-0000-000001000000}">
      <formula1>$Q$23:$Q$28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Arvodesblankett</vt:lpstr>
      <vt:lpstr>Arvodesblankett!Utskriftsområde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Lön2 KanslietAB</cp:lastModifiedBy>
  <cp:lastPrinted>2019-01-03T12:02:11Z</cp:lastPrinted>
  <dcterms:created xsi:type="dcterms:W3CDTF">2014-03-19T20:06:29Z</dcterms:created>
  <dcterms:modified xsi:type="dcterms:W3CDTF">2020-10-21T11:27:20Z</dcterms:modified>
</cp:coreProperties>
</file>